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.1" sheetId="1" state="visible" r:id="rId3"/>
    <sheet name="5.2" sheetId="2" state="visible" r:id="rId4"/>
    <sheet name="5.3" sheetId="3" state="visible" r:id="rId5"/>
    <sheet name="НДС" sheetId="4" state="hidden" r:id="rId6"/>
    <sheet name="5.4" sheetId="5" state="visible" r:id="rId7"/>
    <sheet name="5.5" sheetId="6" state="visible" r:id="rId8"/>
    <sheet name="5.6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<sst xmlns="http://schemas.openxmlformats.org/spreadsheetml/2006/main" count="1800" uniqueCount="824">
  <si>
    <t xml:space="preserve">5. Насосное оборудование</t>
  </si>
  <si>
    <t xml:space="preserve">Сроки, наличие и заказ оборудования в электронном магазине ridan.ru или по телефону (495) 792 57 57</t>
  </si>
  <si>
    <t xml:space="preserve">5.1. Насосы циркуляционные с мокрым ротором</t>
  </si>
  <si>
    <t xml:space="preserve">Кодовый номер</t>
  </si>
  <si>
    <t xml:space="preserve">Тип</t>
  </si>
  <si>
    <t xml:space="preserve">Мощность Р1, Вт</t>
  </si>
  <si>
    <t xml:space="preserve">Монтажная длина, мм</t>
  </si>
  <si>
    <t xml:space="preserve">Трубное присоединение</t>
  </si>
  <si>
    <t xml:space="preserve">Материал корпуса</t>
  </si>
  <si>
    <t xml:space="preserve">Кол-во скоростей</t>
  </si>
  <si>
    <t xml:space="preserve">Напряжение питания</t>
  </si>
  <si>
    <t xml:space="preserve">Группа скидок</t>
  </si>
  <si>
    <t xml:space="preserve">Цена без НДС, KZT</t>
  </si>
  <si>
    <t xml:space="preserve">Цена с НДС, KZT</t>
  </si>
  <si>
    <t xml:space="preserve">наличие</t>
  </si>
  <si>
    <r>
      <rPr>
        <b val="true"/>
        <sz val="10"/>
        <color rgb="FF000000"/>
        <rFont val="Arial"/>
        <family val="0"/>
        <charset val="1"/>
      </rPr>
      <t xml:space="preserve">Насос циркуляционный с мокрым ротором серии RW; Диапазон температур жидкости -20…110 </t>
    </r>
    <r>
      <rPr>
        <b val="true"/>
        <sz val="10"/>
        <color rgb="FF000000"/>
        <rFont val="Arial"/>
        <family val="2"/>
        <charset val="1"/>
      </rPr>
      <t xml:space="preserve">°C; Степень защиты IP44; Класс изоляции H; PN10</t>
    </r>
  </si>
  <si>
    <t xml:space="preserve">015P1201</t>
  </si>
  <si>
    <t xml:space="preserve">RWS 20-40S 130</t>
  </si>
  <si>
    <t xml:space="preserve">30/45/60</t>
  </si>
  <si>
    <t xml:space="preserve">130</t>
  </si>
  <si>
    <t xml:space="preserve">G1”</t>
  </si>
  <si>
    <t xml:space="preserve">Чугун</t>
  </si>
  <si>
    <t xml:space="preserve">3</t>
  </si>
  <si>
    <t xml:space="preserve">1х220 В, 50 Гц</t>
  </si>
  <si>
    <t xml:space="preserve">PL15-RW</t>
  </si>
  <si>
    <t xml:space="preserve">015P1202</t>
  </si>
  <si>
    <t xml:space="preserve">RWS 20-60S 130</t>
  </si>
  <si>
    <t xml:space="preserve">45/65/90</t>
  </si>
  <si>
    <t xml:space="preserve">015P1203</t>
  </si>
  <si>
    <t xml:space="preserve">RWS 15-90S 130</t>
  </si>
  <si>
    <t xml:space="preserve">55/90/120</t>
  </si>
  <si>
    <t xml:space="preserve">G3/4”</t>
  </si>
  <si>
    <t xml:space="preserve">015P1204</t>
  </si>
  <si>
    <t xml:space="preserve">RWS 20-40SB 130</t>
  </si>
  <si>
    <t xml:space="preserve">Латунь</t>
  </si>
  <si>
    <t xml:space="preserve">015P1205</t>
  </si>
  <si>
    <t xml:space="preserve">RWS 20-60SB 130</t>
  </si>
  <si>
    <t xml:space="preserve">015P1207</t>
  </si>
  <si>
    <t xml:space="preserve">RWS 25-40S</t>
  </si>
  <si>
    <t xml:space="preserve">180</t>
  </si>
  <si>
    <t xml:space="preserve">G1 ½”</t>
  </si>
  <si>
    <t xml:space="preserve">015P1208</t>
  </si>
  <si>
    <t xml:space="preserve">RWS 25-60S</t>
  </si>
  <si>
    <t xml:space="preserve">015P1209</t>
  </si>
  <si>
    <t xml:space="preserve">RWS 25-60SB</t>
  </si>
  <si>
    <t xml:space="preserve">015P1210</t>
  </si>
  <si>
    <t xml:space="preserve">RWS 32-40S</t>
  </si>
  <si>
    <t xml:space="preserve">G2”</t>
  </si>
  <si>
    <t xml:space="preserve">015P1211</t>
  </si>
  <si>
    <t xml:space="preserve">RWS 32-60S</t>
  </si>
  <si>
    <t xml:space="preserve">015P1212</t>
  </si>
  <si>
    <t xml:space="preserve">RWS 25-80S</t>
  </si>
  <si>
    <t xml:space="preserve">145/185/200</t>
  </si>
  <si>
    <t xml:space="preserve">015P1213</t>
  </si>
  <si>
    <t xml:space="preserve">RWS 25-80SB</t>
  </si>
  <si>
    <t xml:space="preserve">015P1214</t>
  </si>
  <si>
    <t xml:space="preserve">RWS 32-80S</t>
  </si>
  <si>
    <t xml:space="preserve">140/210/245</t>
  </si>
  <si>
    <t xml:space="preserve">015P1216</t>
  </si>
  <si>
    <t xml:space="preserve">RWS 20-120S</t>
  </si>
  <si>
    <t xml:space="preserve">015P1217</t>
  </si>
  <si>
    <t xml:space="preserve">RWS 20-120SB</t>
  </si>
  <si>
    <t xml:space="preserve">015P1236</t>
  </si>
  <si>
    <t xml:space="preserve">RWS 25-120S</t>
  </si>
  <si>
    <t xml:space="preserve">015P1237</t>
  </si>
  <si>
    <t xml:space="preserve">RWS 25-120SB</t>
  </si>
  <si>
    <t xml:space="preserve">015P1230</t>
  </si>
  <si>
    <t xml:space="preserve">RW 25-120S 200</t>
  </si>
  <si>
    <t xml:space="preserve">200</t>
  </si>
  <si>
    <t xml:space="preserve">1</t>
  </si>
  <si>
    <t xml:space="preserve">015P1218</t>
  </si>
  <si>
    <t xml:space="preserve">RW 32-120S 220</t>
  </si>
  <si>
    <t xml:space="preserve">220</t>
  </si>
  <si>
    <t xml:space="preserve">015P1220</t>
  </si>
  <si>
    <t xml:space="preserve">RWS 32-160T 230</t>
  </si>
  <si>
    <t xml:space="preserve">500/550/700</t>
  </si>
  <si>
    <t xml:space="preserve">230</t>
  </si>
  <si>
    <t xml:space="preserve">3х380 В, 50 Гц</t>
  </si>
  <si>
    <t xml:space="preserve">015P1221</t>
  </si>
  <si>
    <t xml:space="preserve">RWS 32-180T 230</t>
  </si>
  <si>
    <t xml:space="preserve">700/800/1000</t>
  </si>
  <si>
    <t xml:space="preserve">015P1222</t>
  </si>
  <si>
    <t xml:space="preserve">RWS 40-120FT</t>
  </si>
  <si>
    <t xml:space="preserve">250</t>
  </si>
  <si>
    <t xml:space="preserve">DN40 PN06/10</t>
  </si>
  <si>
    <t xml:space="preserve">015P1223</t>
  </si>
  <si>
    <t xml:space="preserve">RWS 40-160FT</t>
  </si>
  <si>
    <t xml:space="preserve">015P1231</t>
  </si>
  <si>
    <t xml:space="preserve">RWS 40-180FT</t>
  </si>
  <si>
    <t xml:space="preserve">900/1000/1300</t>
  </si>
  <si>
    <t xml:space="preserve">015P1232</t>
  </si>
  <si>
    <t xml:space="preserve">RWS 50-90FT</t>
  </si>
  <si>
    <t xml:space="preserve">280</t>
  </si>
  <si>
    <t xml:space="preserve">DN50 PN06/10</t>
  </si>
  <si>
    <t xml:space="preserve">015P1224</t>
  </si>
  <si>
    <t xml:space="preserve">RWS 50-120FT</t>
  </si>
  <si>
    <t xml:space="preserve">015P1225</t>
  </si>
  <si>
    <t xml:space="preserve">RWS 50-160FT</t>
  </si>
  <si>
    <t xml:space="preserve">015P1233</t>
  </si>
  <si>
    <t xml:space="preserve">RWS 65-90FT</t>
  </si>
  <si>
    <t xml:space="preserve">340</t>
  </si>
  <si>
    <t xml:space="preserve">DN65 PN06/10</t>
  </si>
  <si>
    <t xml:space="preserve">015P1227</t>
  </si>
  <si>
    <t xml:space="preserve">RWS 65-120FT</t>
  </si>
  <si>
    <t xml:space="preserve">015P1228</t>
  </si>
  <si>
    <t xml:space="preserve">RWS 80-120FT</t>
  </si>
  <si>
    <t xml:space="preserve">360</t>
  </si>
  <si>
    <t xml:space="preserve">DN80 PN10</t>
  </si>
  <si>
    <t xml:space="preserve">В  таблицах используются следующие условные обозначения наличия позиции на складе:</t>
  </si>
  <si>
    <t xml:space="preserve">1 – имеется в наличии на складе;</t>
  </si>
  <si>
    <t xml:space="preserve">2 – поставка в течение 1–2 недель;</t>
  </si>
  <si>
    <t xml:space="preserve">3 – поставка по спецзаказу.</t>
  </si>
  <si>
    <t xml:space="preserve">5.2. Насосы циркуляционные с мокрым ротором и электронным регулированием</t>
  </si>
  <si>
    <r>
      <rPr>
        <b val="true"/>
        <sz val="10"/>
        <color rgb="FF000000"/>
        <rFont val="Arial"/>
        <family val="0"/>
        <charset val="1"/>
      </rPr>
      <t xml:space="preserve">Насос циркуляционный с мокрым ротором и электронным регулированием серии RWE; Диапазон температур жидкости -20…110 </t>
    </r>
    <r>
      <rPr>
        <b val="true"/>
        <sz val="10"/>
        <color rgb="FF000000"/>
        <rFont val="Arial"/>
        <family val="2"/>
        <charset val="1"/>
      </rPr>
      <t xml:space="preserve">°C; Степень защиты IP44; Класс изоляции F; PN 10 бар;</t>
    </r>
  </si>
  <si>
    <t xml:space="preserve">015P1301</t>
  </si>
  <si>
    <t xml:space="preserve">RWE 25-60S</t>
  </si>
  <si>
    <t xml:space="preserve">015P1302</t>
  </si>
  <si>
    <t xml:space="preserve">RWE 25-80S</t>
  </si>
  <si>
    <t xml:space="preserve">015P1303</t>
  </si>
  <si>
    <t xml:space="preserve">RWE 25-120S</t>
  </si>
  <si>
    <t xml:space="preserve">015P1304</t>
  </si>
  <si>
    <t xml:space="preserve">RWE 32-120S</t>
  </si>
  <si>
    <t xml:space="preserve">015P1305</t>
  </si>
  <si>
    <t xml:space="preserve">RWE 40-120FS</t>
  </si>
  <si>
    <t xml:space="preserve">015P1309</t>
  </si>
  <si>
    <t xml:space="preserve">RWE 40-180FS</t>
  </si>
  <si>
    <t xml:space="preserve">015P1306</t>
  </si>
  <si>
    <t xml:space="preserve">RWE 50-120FS</t>
  </si>
  <si>
    <t xml:space="preserve">015P1307</t>
  </si>
  <si>
    <t xml:space="preserve">RWE 65-120FS</t>
  </si>
  <si>
    <t xml:space="preserve">015P1311</t>
  </si>
  <si>
    <t xml:space="preserve">RWE 65-150FS</t>
  </si>
  <si>
    <t xml:space="preserve">5.3. Насосы одноступенчатые вертикальные ин-лайн</t>
  </si>
  <si>
    <t xml:space="preserve">Мощность Р2, кВт</t>
  </si>
  <si>
    <t xml:space="preserve">DN,мм</t>
  </si>
  <si>
    <t xml:space="preserve">Торцевое уплотнение</t>
  </si>
  <si>
    <t xml:space="preserve">Частота вращения</t>
  </si>
  <si>
    <r>
      <rPr>
        <b val="true"/>
        <sz val="10"/>
        <color rgb="FF000000"/>
        <rFont val="Arial"/>
        <family val="0"/>
        <charset val="1"/>
      </rPr>
      <t xml:space="preserve">Насос одноступенчатый вертикальный ин-лайн серии RV; Диапазон температур жидкости -15…120 </t>
    </r>
    <r>
      <rPr>
        <b val="true"/>
        <sz val="10"/>
        <color rgb="FF000000"/>
        <rFont val="Arial"/>
        <family val="2"/>
        <charset val="1"/>
      </rPr>
      <t xml:space="preserve">°C; Степень защиты IP55; Класс изоляции F; PN 16 бар; Класс энергоэффективности IE3; Напряжение питания 3х380 В, 50 Гц; Корпус и рабочее колесо — чугун; Все чугунные элементы конструкции насоса покрыты защитным коррозионностойким покрытием, нанесённым методом катафореза</t>
    </r>
  </si>
  <si>
    <t xml:space="preserve">015P2247</t>
  </si>
  <si>
    <t xml:space="preserve">RV 32-200/2</t>
  </si>
  <si>
    <t xml:space="preserve">C/WC/EPDM </t>
  </si>
  <si>
    <t xml:space="preserve">PL15-RV</t>
  </si>
  <si>
    <t xml:space="preserve">015P2248</t>
  </si>
  <si>
    <t xml:space="preserve">RV 32-250/2</t>
  </si>
  <si>
    <t xml:space="preserve">015P2249</t>
  </si>
  <si>
    <t xml:space="preserve">RV 32-290/2</t>
  </si>
  <si>
    <t xml:space="preserve">015P2250</t>
  </si>
  <si>
    <t xml:space="preserve">RV 32-360/2</t>
  </si>
  <si>
    <t xml:space="preserve">015P2251</t>
  </si>
  <si>
    <t xml:space="preserve">RV 32-410/2</t>
  </si>
  <si>
    <t xml:space="preserve">015P2252</t>
  </si>
  <si>
    <t xml:space="preserve">RV 32-510/2</t>
  </si>
  <si>
    <t xml:space="preserve">RV 40-180/2</t>
  </si>
  <si>
    <t xml:space="preserve">015P2002</t>
  </si>
  <si>
    <t xml:space="preserve">RV 40-230/2</t>
  </si>
  <si>
    <t xml:space="preserve">015P2003</t>
  </si>
  <si>
    <t xml:space="preserve">RV 40-240/2</t>
  </si>
  <si>
    <t xml:space="preserve">015P2004</t>
  </si>
  <si>
    <t xml:space="preserve">RV 40-300/2</t>
  </si>
  <si>
    <t xml:space="preserve">015P2005</t>
  </si>
  <si>
    <t xml:space="preserve">RV 40-360/2</t>
  </si>
  <si>
    <t xml:space="preserve">015P2006</t>
  </si>
  <si>
    <t xml:space="preserve">RV 40-410/2</t>
  </si>
  <si>
    <t xml:space="preserve">015P2007</t>
  </si>
  <si>
    <t xml:space="preserve">RV 40-560/2</t>
  </si>
  <si>
    <t xml:space="preserve">015P2008</t>
  </si>
  <si>
    <t xml:space="preserve">RV 50-160/2</t>
  </si>
  <si>
    <t xml:space="preserve">015P2009</t>
  </si>
  <si>
    <t xml:space="preserve">RV 50-190/2</t>
  </si>
  <si>
    <t xml:space="preserve">015P2010</t>
  </si>
  <si>
    <t xml:space="preserve">RV 50-240/2</t>
  </si>
  <si>
    <t xml:space="preserve">015P2011</t>
  </si>
  <si>
    <t xml:space="preserve">RV 50-290/2</t>
  </si>
  <si>
    <t xml:space="preserve">015P2012</t>
  </si>
  <si>
    <t xml:space="preserve">RV 50-350/2</t>
  </si>
  <si>
    <t xml:space="preserve">015P2013</t>
  </si>
  <si>
    <t xml:space="preserve">RV 50-430/2</t>
  </si>
  <si>
    <t xml:space="preserve">015P2014</t>
  </si>
  <si>
    <t xml:space="preserve">RV 50-460/2</t>
  </si>
  <si>
    <t xml:space="preserve">015P2015</t>
  </si>
  <si>
    <t xml:space="preserve">RV 50-570/2</t>
  </si>
  <si>
    <t xml:space="preserve">015P2016</t>
  </si>
  <si>
    <t xml:space="preserve">RV 50-710/2</t>
  </si>
  <si>
    <t xml:space="preserve">015P2017</t>
  </si>
  <si>
    <t xml:space="preserve">RV 50-810/2</t>
  </si>
  <si>
    <t xml:space="preserve">015P2018</t>
  </si>
  <si>
    <t xml:space="preserve">RV 50-920/2</t>
  </si>
  <si>
    <t xml:space="preserve">015P2019</t>
  </si>
  <si>
    <t xml:space="preserve">RV 65-160/2</t>
  </si>
  <si>
    <t xml:space="preserve">015P2020</t>
  </si>
  <si>
    <t xml:space="preserve">RV 65-210/2</t>
  </si>
  <si>
    <t xml:space="preserve">015P2021</t>
  </si>
  <si>
    <t xml:space="preserve">RV 65-260/2</t>
  </si>
  <si>
    <t xml:space="preserve">015P2022</t>
  </si>
  <si>
    <t xml:space="preserve">RV 65-300/2</t>
  </si>
  <si>
    <t xml:space="preserve">015P2023</t>
  </si>
  <si>
    <t xml:space="preserve">RV 65-350/2</t>
  </si>
  <si>
    <t xml:space="preserve">015P2024</t>
  </si>
  <si>
    <t xml:space="preserve">RV 65-410/2</t>
  </si>
  <si>
    <t xml:space="preserve">015P2025</t>
  </si>
  <si>
    <t xml:space="preserve">RV 65-480/2</t>
  </si>
  <si>
    <t xml:space="preserve">015P2026</t>
  </si>
  <si>
    <t xml:space="preserve">RV 65-590/2</t>
  </si>
  <si>
    <t xml:space="preserve">015P2027</t>
  </si>
  <si>
    <t xml:space="preserve">RV 65-680/2</t>
  </si>
  <si>
    <t xml:space="preserve">015P2028</t>
  </si>
  <si>
    <t xml:space="preserve">RV 65-820/2</t>
  </si>
  <si>
    <t xml:space="preserve">015P2029</t>
  </si>
  <si>
    <t xml:space="preserve">RV 65-930/2</t>
  </si>
  <si>
    <t xml:space="preserve">015P2030</t>
  </si>
  <si>
    <t xml:space="preserve">RV 80-200/2</t>
  </si>
  <si>
    <t xml:space="preserve">015P2031</t>
  </si>
  <si>
    <t xml:space="preserve">RV 80-250/2</t>
  </si>
  <si>
    <t xml:space="preserve">015P2032</t>
  </si>
  <si>
    <t xml:space="preserve">RV 80-290/2</t>
  </si>
  <si>
    <t xml:space="preserve">015P2033</t>
  </si>
  <si>
    <t xml:space="preserve">RV 80-350/2</t>
  </si>
  <si>
    <t xml:space="preserve">015P2034</t>
  </si>
  <si>
    <t xml:space="preserve">RV 80-420/2</t>
  </si>
  <si>
    <t xml:space="preserve">015P2035</t>
  </si>
  <si>
    <t xml:space="preserve">RV 80-490/2</t>
  </si>
  <si>
    <t xml:space="preserve">015P2036</t>
  </si>
  <si>
    <t xml:space="preserve">RV 80-600/2</t>
  </si>
  <si>
    <t xml:space="preserve">015P2037</t>
  </si>
  <si>
    <t xml:space="preserve">RV 80-730/2</t>
  </si>
  <si>
    <t xml:space="preserve">015P2038</t>
  </si>
  <si>
    <t xml:space="preserve">RV 80-800/2</t>
  </si>
  <si>
    <t xml:space="preserve">015P2039</t>
  </si>
  <si>
    <t xml:space="preserve">RV 100-160/2</t>
  </si>
  <si>
    <t xml:space="preserve">015P2040</t>
  </si>
  <si>
    <t xml:space="preserve">RV 100-200/2</t>
  </si>
  <si>
    <t xml:space="preserve">015P2041</t>
  </si>
  <si>
    <t xml:space="preserve">RV 100-230/2</t>
  </si>
  <si>
    <t xml:space="preserve">015P2042</t>
  </si>
  <si>
    <t xml:space="preserve">RV 100-270/2</t>
  </si>
  <si>
    <t xml:space="preserve">015P2043</t>
  </si>
  <si>
    <t xml:space="preserve">RV 100-350/2</t>
  </si>
  <si>
    <t xml:space="preserve">015P2044</t>
  </si>
  <si>
    <t xml:space="preserve">RV 100-410/2</t>
  </si>
  <si>
    <t xml:space="preserve">015P2045</t>
  </si>
  <si>
    <t xml:space="preserve">RV 100-450/2</t>
  </si>
  <si>
    <t xml:space="preserve">015P2046</t>
  </si>
  <si>
    <t xml:space="preserve">RV 100-570/2</t>
  </si>
  <si>
    <t xml:space="preserve">015P2047</t>
  </si>
  <si>
    <t xml:space="preserve">RV 100-580/2</t>
  </si>
  <si>
    <t xml:space="preserve">015P2048</t>
  </si>
  <si>
    <t xml:space="preserve">RV 125-160/4</t>
  </si>
  <si>
    <t xml:space="preserve">015P2049</t>
  </si>
  <si>
    <t xml:space="preserve">RV 125-190/4</t>
  </si>
  <si>
    <t xml:space="preserve">015P2050</t>
  </si>
  <si>
    <t xml:space="preserve">RV 125-230/4</t>
  </si>
  <si>
    <t xml:space="preserve">015P2051</t>
  </si>
  <si>
    <t xml:space="preserve">RV 125-270/4</t>
  </si>
  <si>
    <t xml:space="preserve">015P2052</t>
  </si>
  <si>
    <t xml:space="preserve">RV 125-340/4</t>
  </si>
  <si>
    <t xml:space="preserve">015P2053</t>
  </si>
  <si>
    <t xml:space="preserve">RV 125-380/4</t>
  </si>
  <si>
    <t xml:space="preserve">015P2054</t>
  </si>
  <si>
    <t xml:space="preserve">RV 125-440/4</t>
  </si>
  <si>
    <t xml:space="preserve">015P2055</t>
  </si>
  <si>
    <t xml:space="preserve">RV 125-520/4</t>
  </si>
  <si>
    <t xml:space="preserve">015P2056</t>
  </si>
  <si>
    <t xml:space="preserve">RV 150-170/4</t>
  </si>
  <si>
    <t xml:space="preserve">015P2057</t>
  </si>
  <si>
    <t xml:space="preserve">RV 150-210/4</t>
  </si>
  <si>
    <t xml:space="preserve">015P2058</t>
  </si>
  <si>
    <t xml:space="preserve">RV 150-270/4</t>
  </si>
  <si>
    <t xml:space="preserve">015P2059</t>
  </si>
  <si>
    <t xml:space="preserve">RV 150-300/4</t>
  </si>
  <si>
    <t xml:space="preserve">015P2060</t>
  </si>
  <si>
    <t xml:space="preserve">RV 150-400/4</t>
  </si>
  <si>
    <t xml:space="preserve">015P2061</t>
  </si>
  <si>
    <t xml:space="preserve">RV 150-460/4</t>
  </si>
  <si>
    <t xml:space="preserve">015P2062</t>
  </si>
  <si>
    <t xml:space="preserve">RV 150-550/4</t>
  </si>
  <si>
    <t xml:space="preserve">015P2063</t>
  </si>
  <si>
    <t xml:space="preserve">RV 200-240/4</t>
  </si>
  <si>
    <t xml:space="preserve">015P2064</t>
  </si>
  <si>
    <t xml:space="preserve">RV 200-280/4</t>
  </si>
  <si>
    <t xml:space="preserve">015P2065</t>
  </si>
  <si>
    <t xml:space="preserve">RV 200-290/4</t>
  </si>
  <si>
    <t xml:space="preserve">015P2066</t>
  </si>
  <si>
    <t xml:space="preserve">RV 200-360/4</t>
  </si>
  <si>
    <t xml:space="preserve">015P2067</t>
  </si>
  <si>
    <t xml:space="preserve">RV 200-400/4</t>
  </si>
  <si>
    <t xml:space="preserve">015P2068</t>
  </si>
  <si>
    <t xml:space="preserve">RV 200-530/4</t>
  </si>
  <si>
    <t xml:space="preserve">015P2069</t>
  </si>
  <si>
    <t xml:space="preserve">RV 200-560/4</t>
  </si>
  <si>
    <t xml:space="preserve">015P2070</t>
  </si>
  <si>
    <t xml:space="preserve">RV 200-175/4</t>
  </si>
  <si>
    <t xml:space="preserve">015P2071</t>
  </si>
  <si>
    <t xml:space="preserve">RV 200-245/4</t>
  </si>
  <si>
    <t xml:space="preserve">015P2072</t>
  </si>
  <si>
    <t xml:space="preserve">RV 200-285/4</t>
  </si>
  <si>
    <t xml:space="preserve">015P2073</t>
  </si>
  <si>
    <t xml:space="preserve">RV 200-325/4</t>
  </si>
  <si>
    <t xml:space="preserve">015P2074</t>
  </si>
  <si>
    <t xml:space="preserve">RV 200-375/4</t>
  </si>
  <si>
    <t xml:space="preserve">015P2075</t>
  </si>
  <si>
    <t xml:space="preserve">RV 200-475/4</t>
  </si>
  <si>
    <t xml:space="preserve">015P2076</t>
  </si>
  <si>
    <t xml:space="preserve">RV 200-565/4</t>
  </si>
  <si>
    <t xml:space="preserve">015P2077</t>
  </si>
  <si>
    <t xml:space="preserve">RV 250-210/4</t>
  </si>
  <si>
    <t xml:space="preserve">015P2078</t>
  </si>
  <si>
    <t xml:space="preserve">RV 250-230/4</t>
  </si>
  <si>
    <t xml:space="preserve">015P2079</t>
  </si>
  <si>
    <t xml:space="preserve">RV 250-270/4</t>
  </si>
  <si>
    <t xml:space="preserve">015P2080</t>
  </si>
  <si>
    <t xml:space="preserve">RV 250-350/4</t>
  </si>
  <si>
    <t xml:space="preserve">015P2081</t>
  </si>
  <si>
    <t xml:space="preserve">RV 250-400/4</t>
  </si>
  <si>
    <t xml:space="preserve">015P2082</t>
  </si>
  <si>
    <t xml:space="preserve">RV 250-540/4</t>
  </si>
  <si>
    <t xml:space="preserve">015P2083</t>
  </si>
  <si>
    <t xml:space="preserve">RV 250-620/4</t>
  </si>
  <si>
    <t xml:space="preserve">015P2084</t>
  </si>
  <si>
    <t xml:space="preserve">RV 250-185/4</t>
  </si>
  <si>
    <t xml:space="preserve">015P2085</t>
  </si>
  <si>
    <t xml:space="preserve">RV 250-205/4</t>
  </si>
  <si>
    <t xml:space="preserve">015P2086</t>
  </si>
  <si>
    <t xml:space="preserve">RV 250-225/4</t>
  </si>
  <si>
    <t xml:space="preserve">015P2087</t>
  </si>
  <si>
    <t xml:space="preserve">RV 250-245/4</t>
  </si>
  <si>
    <t xml:space="preserve">015P2088</t>
  </si>
  <si>
    <t xml:space="preserve">RV 250-315/4</t>
  </si>
  <si>
    <t xml:space="preserve">015P2089</t>
  </si>
  <si>
    <t xml:space="preserve">RV 250-375/4</t>
  </si>
  <si>
    <t xml:space="preserve">015P2090</t>
  </si>
  <si>
    <t xml:space="preserve">RV 250-465/4</t>
  </si>
  <si>
    <t xml:space="preserve">015P2091</t>
  </si>
  <si>
    <t xml:space="preserve">RV 250-555/4</t>
  </si>
  <si>
    <t xml:space="preserve">5.4. Насосы многоступенчатые вертикальные</t>
  </si>
  <si>
    <r>
      <rPr>
        <b val="true"/>
        <sz val="10"/>
        <color rgb="FF000000"/>
        <rFont val="Arial"/>
        <family val="0"/>
        <charset val="1"/>
      </rPr>
      <t xml:space="preserve">Насос многоступенчатый вертикальный серии RMV; Диапазон температур жидкости -15…120 </t>
    </r>
    <r>
      <rPr>
        <b val="true"/>
        <sz val="10"/>
        <color rgb="FF000000"/>
        <rFont val="Arial"/>
        <family val="2"/>
        <charset val="1"/>
      </rPr>
      <t xml:space="preserve">°C; Степень защиты IP55; Класс изоляции F; PN 25 бар; Класс энергоэффективности IE3; Напряжение питания 3х380 В, 50 Гц; Основание и головная часть из чугуна, рабочие колеса и камеры из нержавеющей стали AISI304; Все чугунные элементы конструкции насоса покрыты защитным коррозионностойким покрытием, нанесённым методом катафореза.</t>
    </r>
  </si>
  <si>
    <t xml:space="preserve">015P2092</t>
  </si>
  <si>
    <t xml:space="preserve">RMV 1-2F</t>
  </si>
  <si>
    <t xml:space="preserve">SiC/SiC/EPDM</t>
  </si>
  <si>
    <t xml:space="preserve">PL15-RM</t>
  </si>
  <si>
    <t xml:space="preserve">015P2093</t>
  </si>
  <si>
    <t xml:space="preserve">RMV 1-3F</t>
  </si>
  <si>
    <t xml:space="preserve">015P2094</t>
  </si>
  <si>
    <t xml:space="preserve">RMV 1-4F</t>
  </si>
  <si>
    <t xml:space="preserve">015P2095</t>
  </si>
  <si>
    <t xml:space="preserve">RMV 1-5F</t>
  </si>
  <si>
    <t xml:space="preserve">015P2096</t>
  </si>
  <si>
    <t xml:space="preserve">RMV 1-6F</t>
  </si>
  <si>
    <t xml:space="preserve">015P2097</t>
  </si>
  <si>
    <t xml:space="preserve">RMV 1-7F</t>
  </si>
  <si>
    <t xml:space="preserve">015P2098</t>
  </si>
  <si>
    <t xml:space="preserve">RMV 1-8F</t>
  </si>
  <si>
    <t xml:space="preserve">015P2099</t>
  </si>
  <si>
    <t xml:space="preserve">RMV 1-9F</t>
  </si>
  <si>
    <t xml:space="preserve">015P2100</t>
  </si>
  <si>
    <t xml:space="preserve">RMV 1-10F</t>
  </si>
  <si>
    <t xml:space="preserve">015P2101</t>
  </si>
  <si>
    <t xml:space="preserve">RMV 1-11F</t>
  </si>
  <si>
    <t xml:space="preserve">015P2102</t>
  </si>
  <si>
    <t xml:space="preserve">RMV 1-12F</t>
  </si>
  <si>
    <t xml:space="preserve">015P2103</t>
  </si>
  <si>
    <t xml:space="preserve">RMV 1-13F</t>
  </si>
  <si>
    <t xml:space="preserve">015P2104</t>
  </si>
  <si>
    <t xml:space="preserve">RMV 1-14F</t>
  </si>
  <si>
    <t xml:space="preserve">015P2105</t>
  </si>
  <si>
    <t xml:space="preserve">RMV 1-15F</t>
  </si>
  <si>
    <t xml:space="preserve">015P2107</t>
  </si>
  <si>
    <t xml:space="preserve">RMV 1-17F</t>
  </si>
  <si>
    <t xml:space="preserve">015P2109</t>
  </si>
  <si>
    <t xml:space="preserve">RMV 1-19F</t>
  </si>
  <si>
    <t xml:space="preserve">015P2111</t>
  </si>
  <si>
    <t xml:space="preserve">RMV 1-21F</t>
  </si>
  <si>
    <t xml:space="preserve">015P2112</t>
  </si>
  <si>
    <t xml:space="preserve">RMV 1-22F</t>
  </si>
  <si>
    <t xml:space="preserve">015P2113</t>
  </si>
  <si>
    <t xml:space="preserve">RMV 1-23F</t>
  </si>
  <si>
    <t xml:space="preserve">015P2115</t>
  </si>
  <si>
    <t xml:space="preserve">RMV 1-25F</t>
  </si>
  <si>
    <t xml:space="preserve">015P2117</t>
  </si>
  <si>
    <t xml:space="preserve">RMV 1-27F</t>
  </si>
  <si>
    <t xml:space="preserve">015P2120</t>
  </si>
  <si>
    <t xml:space="preserve">RMV 1-30F</t>
  </si>
  <si>
    <t xml:space="preserve">015P2122</t>
  </si>
  <si>
    <t xml:space="preserve">RMV 1-32F</t>
  </si>
  <si>
    <t xml:space="preserve">015P2123</t>
  </si>
  <si>
    <t xml:space="preserve">RMV 1-33F</t>
  </si>
  <si>
    <t xml:space="preserve">015P2124</t>
  </si>
  <si>
    <t xml:space="preserve">RMV 1-34F</t>
  </si>
  <si>
    <t xml:space="preserve">015P2126</t>
  </si>
  <si>
    <t xml:space="preserve">RMV 1-36F</t>
  </si>
  <si>
    <t xml:space="preserve">015P2128</t>
  </si>
  <si>
    <t xml:space="preserve">RMV 1-38F</t>
  </si>
  <si>
    <t xml:space="preserve">015P2130</t>
  </si>
  <si>
    <t xml:space="preserve">RMV 1-40F</t>
  </si>
  <si>
    <t xml:space="preserve">015P2131</t>
  </si>
  <si>
    <t xml:space="preserve">RMV 3-2F</t>
  </si>
  <si>
    <t xml:space="preserve">015P2132</t>
  </si>
  <si>
    <t xml:space="preserve">RMV 3-3F</t>
  </si>
  <si>
    <t xml:space="preserve">015P2133</t>
  </si>
  <si>
    <t xml:space="preserve">RMV 3-4F</t>
  </si>
  <si>
    <t xml:space="preserve">015P2134</t>
  </si>
  <si>
    <t xml:space="preserve">RMV 3-5F</t>
  </si>
  <si>
    <t xml:space="preserve">015P2135</t>
  </si>
  <si>
    <t xml:space="preserve">RMV 3-6F</t>
  </si>
  <si>
    <t xml:space="preserve">015P2136</t>
  </si>
  <si>
    <t xml:space="preserve">RMV 3-7F</t>
  </si>
  <si>
    <t xml:space="preserve">015P2137</t>
  </si>
  <si>
    <t xml:space="preserve">RMV 3-8F</t>
  </si>
  <si>
    <t xml:space="preserve">015P2138</t>
  </si>
  <si>
    <t xml:space="preserve">RMV 3-9F</t>
  </si>
  <si>
    <t xml:space="preserve">015P2139</t>
  </si>
  <si>
    <t xml:space="preserve">RMV 3-10F</t>
  </si>
  <si>
    <t xml:space="preserve">015P2140</t>
  </si>
  <si>
    <t xml:space="preserve">RMV 3-11F</t>
  </si>
  <si>
    <t xml:space="preserve">015P2141</t>
  </si>
  <si>
    <t xml:space="preserve">RMV 3-12F</t>
  </si>
  <si>
    <t xml:space="preserve">015P2142</t>
  </si>
  <si>
    <t xml:space="preserve">RMV 3-13F</t>
  </si>
  <si>
    <t xml:space="preserve">015P2143</t>
  </si>
  <si>
    <t xml:space="preserve">RMV 3-14F</t>
  </si>
  <si>
    <t xml:space="preserve">015P2144</t>
  </si>
  <si>
    <t xml:space="preserve">RMV 3-15F</t>
  </si>
  <si>
    <t xml:space="preserve">015P2145</t>
  </si>
  <si>
    <t xml:space="preserve">RMV 3-16F</t>
  </si>
  <si>
    <t xml:space="preserve">015P2147</t>
  </si>
  <si>
    <t xml:space="preserve">RMV 3-18F</t>
  </si>
  <si>
    <t xml:space="preserve">015P2149</t>
  </si>
  <si>
    <t xml:space="preserve">RMV 3-20F</t>
  </si>
  <si>
    <t xml:space="preserve">015P2151</t>
  </si>
  <si>
    <t xml:space="preserve">RMV 3-22F</t>
  </si>
  <si>
    <t xml:space="preserve">015P2153</t>
  </si>
  <si>
    <t xml:space="preserve">RMV 3-24F</t>
  </si>
  <si>
    <t xml:space="preserve">015P2154</t>
  </si>
  <si>
    <t xml:space="preserve">RMV 3-25F</t>
  </si>
  <si>
    <t xml:space="preserve">015P2156</t>
  </si>
  <si>
    <t xml:space="preserve">RMV 3-27F</t>
  </si>
  <si>
    <t xml:space="preserve">015P2158</t>
  </si>
  <si>
    <t xml:space="preserve">RMV 3-29F</t>
  </si>
  <si>
    <t xml:space="preserve">015P2160</t>
  </si>
  <si>
    <t xml:space="preserve">RMV 3-31F</t>
  </si>
  <si>
    <t xml:space="preserve">015P2162</t>
  </si>
  <si>
    <t xml:space="preserve">RMV 3-33F</t>
  </si>
  <si>
    <t xml:space="preserve">015P2163</t>
  </si>
  <si>
    <t xml:space="preserve">RMV 5-2F</t>
  </si>
  <si>
    <t xml:space="preserve">015P2164</t>
  </si>
  <si>
    <t xml:space="preserve">RMV 5-3F</t>
  </si>
  <si>
    <t xml:space="preserve">015P2165</t>
  </si>
  <si>
    <t xml:space="preserve">RMV 5-4F</t>
  </si>
  <si>
    <t xml:space="preserve">015P2166</t>
  </si>
  <si>
    <t xml:space="preserve">RMV 5-5F</t>
  </si>
  <si>
    <t xml:space="preserve">015P2167</t>
  </si>
  <si>
    <t xml:space="preserve">RMV 5-6F</t>
  </si>
  <si>
    <t xml:space="preserve">015P2168</t>
  </si>
  <si>
    <t xml:space="preserve">RMV 5-7F</t>
  </si>
  <si>
    <t xml:space="preserve">015P2169</t>
  </si>
  <si>
    <t xml:space="preserve">RMV 5-8F</t>
  </si>
  <si>
    <t xml:space="preserve">015P2170</t>
  </si>
  <si>
    <t xml:space="preserve">RMV 5-9F</t>
  </si>
  <si>
    <t xml:space="preserve">015P2171</t>
  </si>
  <si>
    <t xml:space="preserve">RMV 5-10F</t>
  </si>
  <si>
    <t xml:space="preserve">015P2172</t>
  </si>
  <si>
    <t xml:space="preserve">RMV 5-11F</t>
  </si>
  <si>
    <t xml:space="preserve">015P2173</t>
  </si>
  <si>
    <t xml:space="preserve">RMV 5-12F</t>
  </si>
  <si>
    <t xml:space="preserve">015P2174</t>
  </si>
  <si>
    <t xml:space="preserve">RMV 5-13F</t>
  </si>
  <si>
    <t xml:space="preserve">015P2175</t>
  </si>
  <si>
    <t xml:space="preserve">RMV 5-14F</t>
  </si>
  <si>
    <t xml:space="preserve">015P2176</t>
  </si>
  <si>
    <t xml:space="preserve">RMV 5-15F</t>
  </si>
  <si>
    <t xml:space="preserve">015P2177</t>
  </si>
  <si>
    <t xml:space="preserve">RMV 5-16F</t>
  </si>
  <si>
    <t xml:space="preserve">015P2178</t>
  </si>
  <si>
    <t xml:space="preserve">RMV 5-17F</t>
  </si>
  <si>
    <t xml:space="preserve">015P2180</t>
  </si>
  <si>
    <t xml:space="preserve">RMV 5-19F</t>
  </si>
  <si>
    <t xml:space="preserve">015P2182</t>
  </si>
  <si>
    <t xml:space="preserve">RMV 5-21F</t>
  </si>
  <si>
    <t xml:space="preserve">015P2183</t>
  </si>
  <si>
    <t xml:space="preserve">RMV 5-22F</t>
  </si>
  <si>
    <t xml:space="preserve">015P2185</t>
  </si>
  <si>
    <t xml:space="preserve">RMV 5-24F</t>
  </si>
  <si>
    <t xml:space="preserve">015P2187</t>
  </si>
  <si>
    <t xml:space="preserve">RMV 5-26F</t>
  </si>
  <si>
    <t xml:space="preserve">015P2189</t>
  </si>
  <si>
    <t xml:space="preserve">RMV 5-28F</t>
  </si>
  <si>
    <t xml:space="preserve">015P2190</t>
  </si>
  <si>
    <t xml:space="preserve">RMV 5-29F</t>
  </si>
  <si>
    <t xml:space="preserve">015P2192</t>
  </si>
  <si>
    <t xml:space="preserve">RMV 5-31F</t>
  </si>
  <si>
    <t xml:space="preserve">015P2194</t>
  </si>
  <si>
    <t xml:space="preserve">RMV 5-33F</t>
  </si>
  <si>
    <t xml:space="preserve">015P2195</t>
  </si>
  <si>
    <t xml:space="preserve">RMV 10-1F</t>
  </si>
  <si>
    <t xml:space="preserve">015P2196</t>
  </si>
  <si>
    <t xml:space="preserve">RMV 10-2F</t>
  </si>
  <si>
    <t xml:space="preserve">015P2197</t>
  </si>
  <si>
    <t xml:space="preserve">RMV 10-3F</t>
  </si>
  <si>
    <t xml:space="preserve">015P2198</t>
  </si>
  <si>
    <t xml:space="preserve">RMV 10-4F</t>
  </si>
  <si>
    <t xml:space="preserve">015P2199</t>
  </si>
  <si>
    <t xml:space="preserve">RMV 10-5F</t>
  </si>
  <si>
    <t xml:space="preserve">015P2200</t>
  </si>
  <si>
    <t xml:space="preserve">RMV 10-6F</t>
  </si>
  <si>
    <t xml:space="preserve">015P2201</t>
  </si>
  <si>
    <t xml:space="preserve">RMV 10-7F</t>
  </si>
  <si>
    <t xml:space="preserve">015P2202</t>
  </si>
  <si>
    <t xml:space="preserve">RMV 10-8F</t>
  </si>
  <si>
    <t xml:space="preserve">015P2203</t>
  </si>
  <si>
    <t xml:space="preserve">RMV 10-9F</t>
  </si>
  <si>
    <t xml:space="preserve">015P2204</t>
  </si>
  <si>
    <t xml:space="preserve">RMV 10-10F</t>
  </si>
  <si>
    <t xml:space="preserve">015P2205</t>
  </si>
  <si>
    <t xml:space="preserve">RMV 10-11F</t>
  </si>
  <si>
    <t xml:space="preserve">015P2206</t>
  </si>
  <si>
    <t xml:space="preserve">RMV 10-12F</t>
  </si>
  <si>
    <t xml:space="preserve">015P2207</t>
  </si>
  <si>
    <t xml:space="preserve">RMV 10-13F</t>
  </si>
  <si>
    <t xml:space="preserve">015P2208</t>
  </si>
  <si>
    <t xml:space="preserve">RMV 10-14F</t>
  </si>
  <si>
    <t xml:space="preserve">015P2209</t>
  </si>
  <si>
    <t xml:space="preserve">RMV 10-15F</t>
  </si>
  <si>
    <t xml:space="preserve">015P2211</t>
  </si>
  <si>
    <t xml:space="preserve">RMV 10-17F</t>
  </si>
  <si>
    <t xml:space="preserve">015P2213</t>
  </si>
  <si>
    <t xml:space="preserve">RMV 10-19F</t>
  </si>
  <si>
    <t xml:space="preserve">015P2215</t>
  </si>
  <si>
    <t xml:space="preserve">RMV 10-21F</t>
  </si>
  <si>
    <t xml:space="preserve">015P2216</t>
  </si>
  <si>
    <t xml:space="preserve">RMV 10-22F</t>
  </si>
  <si>
    <t xml:space="preserve">015P2217</t>
  </si>
  <si>
    <t xml:space="preserve">RMV 15-1F</t>
  </si>
  <si>
    <t xml:space="preserve">015P2218</t>
  </si>
  <si>
    <t xml:space="preserve">RMV 15-2F</t>
  </si>
  <si>
    <t xml:space="preserve">015P2219</t>
  </si>
  <si>
    <t xml:space="preserve">RMV 15-3F</t>
  </si>
  <si>
    <t xml:space="preserve">015P2220</t>
  </si>
  <si>
    <t xml:space="preserve">RMV 15-4F</t>
  </si>
  <si>
    <t xml:space="preserve">015P2221</t>
  </si>
  <si>
    <t xml:space="preserve">RMV 15-5F</t>
  </si>
  <si>
    <t xml:space="preserve">015P2222</t>
  </si>
  <si>
    <t xml:space="preserve">RMV 15-6F</t>
  </si>
  <si>
    <t xml:space="preserve">015P2223</t>
  </si>
  <si>
    <t xml:space="preserve">RMV 15-7F</t>
  </si>
  <si>
    <t xml:space="preserve">015P2224</t>
  </si>
  <si>
    <t xml:space="preserve">RMV 15-8F</t>
  </si>
  <si>
    <t xml:space="preserve">015P2225</t>
  </si>
  <si>
    <t xml:space="preserve">RMV 15-9F</t>
  </si>
  <si>
    <t xml:space="preserve">015P2226</t>
  </si>
  <si>
    <t xml:space="preserve">RMV 15-10F</t>
  </si>
  <si>
    <t xml:space="preserve">015P2228</t>
  </si>
  <si>
    <t xml:space="preserve">RMV 15-12F</t>
  </si>
  <si>
    <t xml:space="preserve">015P2230</t>
  </si>
  <si>
    <t xml:space="preserve">RMV 15-14F</t>
  </si>
  <si>
    <t xml:space="preserve">015P2231</t>
  </si>
  <si>
    <t xml:space="preserve">RMV 15-15F</t>
  </si>
  <si>
    <t xml:space="preserve">015P2233</t>
  </si>
  <si>
    <t xml:space="preserve">RMV 15-17F</t>
  </si>
  <si>
    <t xml:space="preserve">015P2234</t>
  </si>
  <si>
    <t xml:space="preserve">RMV 15-18F</t>
  </si>
  <si>
    <t xml:space="preserve">015P2235</t>
  </si>
  <si>
    <t xml:space="preserve">RMV 20-1F</t>
  </si>
  <si>
    <t xml:space="preserve">015P2236</t>
  </si>
  <si>
    <t xml:space="preserve">RMV 20-2F</t>
  </si>
  <si>
    <t xml:space="preserve">015P2237</t>
  </si>
  <si>
    <t xml:space="preserve">RMV 20-3F</t>
  </si>
  <si>
    <t xml:space="preserve">015P2238</t>
  </si>
  <si>
    <t xml:space="preserve">RMV 20-4F</t>
  </si>
  <si>
    <t xml:space="preserve">015P2239</t>
  </si>
  <si>
    <t xml:space="preserve">RMV 20-5F</t>
  </si>
  <si>
    <t xml:space="preserve">015P2240</t>
  </si>
  <si>
    <t xml:space="preserve">RMV 20-6F</t>
  </si>
  <si>
    <t xml:space="preserve">015P2241</t>
  </si>
  <si>
    <t xml:space="preserve">RMV 20-7F</t>
  </si>
  <si>
    <t xml:space="preserve">015P2242</t>
  </si>
  <si>
    <t xml:space="preserve">RMV 20-8F</t>
  </si>
  <si>
    <t xml:space="preserve">015P2243</t>
  </si>
  <si>
    <t xml:space="preserve">RMV 20-10F</t>
  </si>
  <si>
    <t xml:space="preserve">015P2244</t>
  </si>
  <si>
    <t xml:space="preserve">RMV 20-12F</t>
  </si>
  <si>
    <t xml:space="preserve">015P2245</t>
  </si>
  <si>
    <t xml:space="preserve">RMV 20-14F</t>
  </si>
  <si>
    <t xml:space="preserve">015P2246</t>
  </si>
  <si>
    <t xml:space="preserve">RMV 20-17F</t>
  </si>
  <si>
    <t xml:space="preserve">015P2260</t>
  </si>
  <si>
    <t xml:space="preserve">RMV 32-1-1F</t>
  </si>
  <si>
    <t xml:space="preserve">015P2261</t>
  </si>
  <si>
    <t xml:space="preserve">RMV 32-1F</t>
  </si>
  <si>
    <t xml:space="preserve">015P2262</t>
  </si>
  <si>
    <t xml:space="preserve">RMV 32-2-2F</t>
  </si>
  <si>
    <t xml:space="preserve">015P2263</t>
  </si>
  <si>
    <t xml:space="preserve">RMV 32-2F</t>
  </si>
  <si>
    <t xml:space="preserve">015P2264</t>
  </si>
  <si>
    <t xml:space="preserve">RMV 32-3-2F</t>
  </si>
  <si>
    <t xml:space="preserve">015P2265</t>
  </si>
  <si>
    <t xml:space="preserve">RMV 32-3F</t>
  </si>
  <si>
    <t xml:space="preserve">015P2266</t>
  </si>
  <si>
    <t xml:space="preserve">RMV 32-4-2F</t>
  </si>
  <si>
    <t xml:space="preserve">015P2267</t>
  </si>
  <si>
    <t xml:space="preserve">RMV 32-4F</t>
  </si>
  <si>
    <t xml:space="preserve">015P2268</t>
  </si>
  <si>
    <t xml:space="preserve">RMV 32-5-2F</t>
  </si>
  <si>
    <t xml:space="preserve">015P2269</t>
  </si>
  <si>
    <t xml:space="preserve">RMV 32-5F</t>
  </si>
  <si>
    <t xml:space="preserve">015P2270</t>
  </si>
  <si>
    <t xml:space="preserve">RMV 32-6-2F</t>
  </si>
  <si>
    <t xml:space="preserve">015P2271</t>
  </si>
  <si>
    <t xml:space="preserve">RMV 32-6F</t>
  </si>
  <si>
    <t xml:space="preserve">015P2272</t>
  </si>
  <si>
    <t xml:space="preserve">RMV 32-7-2F</t>
  </si>
  <si>
    <t xml:space="preserve">015P2273</t>
  </si>
  <si>
    <t xml:space="preserve">RMV 32-7F</t>
  </si>
  <si>
    <t xml:space="preserve">015P2274</t>
  </si>
  <si>
    <t xml:space="preserve">RMV 32-8-2F</t>
  </si>
  <si>
    <t xml:space="preserve">015P2275</t>
  </si>
  <si>
    <t xml:space="preserve">RMV 32-8F</t>
  </si>
  <si>
    <t xml:space="preserve">015P2276</t>
  </si>
  <si>
    <t xml:space="preserve">RMV 32-9-2F</t>
  </si>
  <si>
    <t xml:space="preserve">015P2277</t>
  </si>
  <si>
    <t xml:space="preserve">RMV 32-9F</t>
  </si>
  <si>
    <t xml:space="preserve">015P2278</t>
  </si>
  <si>
    <t xml:space="preserve">RMV 32-10-2F</t>
  </si>
  <si>
    <t xml:space="preserve">015P2279</t>
  </si>
  <si>
    <t xml:space="preserve">RMV 32-10F</t>
  </si>
  <si>
    <t xml:space="preserve">015P2280</t>
  </si>
  <si>
    <t xml:space="preserve">RMV 32-11-2F</t>
  </si>
  <si>
    <t xml:space="preserve">015P2281</t>
  </si>
  <si>
    <t xml:space="preserve">RMV 32-11F</t>
  </si>
  <si>
    <t xml:space="preserve">015P2282</t>
  </si>
  <si>
    <t xml:space="preserve">RMV 32-12-2F</t>
  </si>
  <si>
    <t xml:space="preserve">015P2283</t>
  </si>
  <si>
    <t xml:space="preserve">RMV 32-12F</t>
  </si>
  <si>
    <t xml:space="preserve">015P2284</t>
  </si>
  <si>
    <t xml:space="preserve">RMV 32-13-2F</t>
  </si>
  <si>
    <t xml:space="preserve">015P2285</t>
  </si>
  <si>
    <t xml:space="preserve">RMV 32-13F</t>
  </si>
  <si>
    <t xml:space="preserve">015P2286</t>
  </si>
  <si>
    <t xml:space="preserve">RMV 32-14-2F</t>
  </si>
  <si>
    <t xml:space="preserve">015P2287</t>
  </si>
  <si>
    <t xml:space="preserve">RMV 32-14F</t>
  </si>
  <si>
    <t xml:space="preserve">015P2288</t>
  </si>
  <si>
    <t xml:space="preserve">RMV 45-1-1F</t>
  </si>
  <si>
    <t xml:space="preserve">015P2289</t>
  </si>
  <si>
    <t xml:space="preserve">RMV 45-1F</t>
  </si>
  <si>
    <t xml:space="preserve">015P2290</t>
  </si>
  <si>
    <t xml:space="preserve">RMV 45-2-2F</t>
  </si>
  <si>
    <t xml:space="preserve">015P2291</t>
  </si>
  <si>
    <t xml:space="preserve">RMV 45-2F</t>
  </si>
  <si>
    <t xml:space="preserve">015P2292</t>
  </si>
  <si>
    <t xml:space="preserve">RMV 45-3-2F</t>
  </si>
  <si>
    <t xml:space="preserve">015P2293</t>
  </si>
  <si>
    <t xml:space="preserve">RMV 45-3F</t>
  </si>
  <si>
    <t xml:space="preserve">015P2294</t>
  </si>
  <si>
    <t xml:space="preserve">RMV 45-4-2F</t>
  </si>
  <si>
    <t xml:space="preserve">015P2295</t>
  </si>
  <si>
    <t xml:space="preserve">RMV 45-4F</t>
  </si>
  <si>
    <t xml:space="preserve">015P2296</t>
  </si>
  <si>
    <t xml:space="preserve">RMV 45-5-2F</t>
  </si>
  <si>
    <t xml:space="preserve">015P2297</t>
  </si>
  <si>
    <t xml:space="preserve">RMV 45-5F</t>
  </si>
  <si>
    <t xml:space="preserve">015P2298</t>
  </si>
  <si>
    <t xml:space="preserve">RMV 45-6-2F</t>
  </si>
  <si>
    <t xml:space="preserve">015P2299</t>
  </si>
  <si>
    <t xml:space="preserve">RMV 45-6F</t>
  </si>
  <si>
    <t xml:space="preserve">015P2300</t>
  </si>
  <si>
    <t xml:space="preserve">RMV 45-7-2F</t>
  </si>
  <si>
    <t xml:space="preserve">015P2301</t>
  </si>
  <si>
    <t xml:space="preserve">RMV 45-7F</t>
  </si>
  <si>
    <t xml:space="preserve">015P2302</t>
  </si>
  <si>
    <t xml:space="preserve">RMV 45-8-2F</t>
  </si>
  <si>
    <t xml:space="preserve">015P2303</t>
  </si>
  <si>
    <t xml:space="preserve">RMV 45-8F</t>
  </si>
  <si>
    <t xml:space="preserve">015P2304</t>
  </si>
  <si>
    <t xml:space="preserve">RMV 45-9-2F</t>
  </si>
  <si>
    <t xml:space="preserve">015P2305</t>
  </si>
  <si>
    <t xml:space="preserve">RMV 45-9F</t>
  </si>
  <si>
    <t xml:space="preserve">015P2306</t>
  </si>
  <si>
    <t xml:space="preserve">RMV 45-10-2F</t>
  </si>
  <si>
    <t xml:space="preserve">015P2307</t>
  </si>
  <si>
    <t xml:space="preserve">RMV 45-10F</t>
  </si>
  <si>
    <t xml:space="preserve">015P2308</t>
  </si>
  <si>
    <t xml:space="preserve">RMV 45-11-2F</t>
  </si>
  <si>
    <t xml:space="preserve">015P2309</t>
  </si>
  <si>
    <t xml:space="preserve">RMV 45-11F</t>
  </si>
  <si>
    <t xml:space="preserve">015P2310</t>
  </si>
  <si>
    <t xml:space="preserve">RMV 45-12-2F</t>
  </si>
  <si>
    <t xml:space="preserve">015P2311</t>
  </si>
  <si>
    <t xml:space="preserve">RMV 45-12F</t>
  </si>
  <si>
    <t xml:space="preserve">015P2312</t>
  </si>
  <si>
    <t xml:space="preserve">RMV 45-13-2F</t>
  </si>
  <si>
    <t xml:space="preserve">015P2313</t>
  </si>
  <si>
    <t xml:space="preserve">RMV 64-1-1F</t>
  </si>
  <si>
    <t xml:space="preserve">015P2314</t>
  </si>
  <si>
    <t xml:space="preserve">RMV 64-1F</t>
  </si>
  <si>
    <t xml:space="preserve">015P2315</t>
  </si>
  <si>
    <t xml:space="preserve">RMV 64-2-2F</t>
  </si>
  <si>
    <t xml:space="preserve">015P2316</t>
  </si>
  <si>
    <t xml:space="preserve">RMV 64-2-1F</t>
  </si>
  <si>
    <t xml:space="preserve">015P2317</t>
  </si>
  <si>
    <t xml:space="preserve">RMV 64-2F</t>
  </si>
  <si>
    <t xml:space="preserve">015P2318</t>
  </si>
  <si>
    <t xml:space="preserve">RMV 64-3-2F</t>
  </si>
  <si>
    <t xml:space="preserve">015P2319</t>
  </si>
  <si>
    <t xml:space="preserve">RMV 64-3-1F</t>
  </si>
  <si>
    <t xml:space="preserve">015P2320</t>
  </si>
  <si>
    <t xml:space="preserve">RMV 64-3F</t>
  </si>
  <si>
    <t xml:space="preserve">015P2321</t>
  </si>
  <si>
    <t xml:space="preserve">RMV 64-4-2F</t>
  </si>
  <si>
    <t xml:space="preserve">015P2322</t>
  </si>
  <si>
    <t xml:space="preserve">RMV 64-4-1F</t>
  </si>
  <si>
    <t xml:space="preserve">015P2323</t>
  </si>
  <si>
    <t xml:space="preserve">RMV 64-4F</t>
  </si>
  <si>
    <t xml:space="preserve">015P2324</t>
  </si>
  <si>
    <t xml:space="preserve">RMV 64-5-2F</t>
  </si>
  <si>
    <t xml:space="preserve">015P2325</t>
  </si>
  <si>
    <t xml:space="preserve">RMV 64-5-1F</t>
  </si>
  <si>
    <t xml:space="preserve">015P2326</t>
  </si>
  <si>
    <t xml:space="preserve">RMV 64-5F</t>
  </si>
  <si>
    <t xml:space="preserve">015P2327</t>
  </si>
  <si>
    <t xml:space="preserve">RMV 64-6-2F</t>
  </si>
  <si>
    <t xml:space="preserve">015P2328</t>
  </si>
  <si>
    <t xml:space="preserve">RMV 64-6-1F</t>
  </si>
  <si>
    <t xml:space="preserve">015P2329</t>
  </si>
  <si>
    <t xml:space="preserve">RMV 64-6F</t>
  </si>
  <si>
    <t xml:space="preserve">015P2330</t>
  </si>
  <si>
    <t xml:space="preserve">RMV 64-7-2F</t>
  </si>
  <si>
    <t xml:space="preserve">015P2331</t>
  </si>
  <si>
    <t xml:space="preserve">RMV 64-7-1F</t>
  </si>
  <si>
    <t xml:space="preserve">015P2332</t>
  </si>
  <si>
    <t xml:space="preserve">RMV 64-7F</t>
  </si>
  <si>
    <t xml:space="preserve">015P2333</t>
  </si>
  <si>
    <t xml:space="preserve">RMV 64-8-2F</t>
  </si>
  <si>
    <t xml:space="preserve">015P2334</t>
  </si>
  <si>
    <t xml:space="preserve">RMV 64-8-1F</t>
  </si>
  <si>
    <t xml:space="preserve">015P2335</t>
  </si>
  <si>
    <t xml:space="preserve">RMV 95-1-1F</t>
  </si>
  <si>
    <t xml:space="preserve">015P2336</t>
  </si>
  <si>
    <t xml:space="preserve">RMV 95-1F</t>
  </si>
  <si>
    <t xml:space="preserve">015P2337</t>
  </si>
  <si>
    <t xml:space="preserve">RMV 95-2-2F</t>
  </si>
  <si>
    <t xml:space="preserve">015P2338</t>
  </si>
  <si>
    <t xml:space="preserve">RMV 95-2F</t>
  </si>
  <si>
    <t xml:space="preserve">015P2339</t>
  </si>
  <si>
    <t xml:space="preserve">RMV 95-3-2F</t>
  </si>
  <si>
    <t xml:space="preserve">015P2340</t>
  </si>
  <si>
    <t xml:space="preserve">RMV 95-3F</t>
  </si>
  <si>
    <t xml:space="preserve">015P2341</t>
  </si>
  <si>
    <t xml:space="preserve">RMV 95-4F</t>
  </si>
  <si>
    <t xml:space="preserve">015P2342</t>
  </si>
  <si>
    <t xml:space="preserve">RMV 95-5F</t>
  </si>
  <si>
    <t xml:space="preserve">015P2343</t>
  </si>
  <si>
    <t xml:space="preserve">RMV 95-6F</t>
  </si>
  <si>
    <t xml:space="preserve">015P2344</t>
  </si>
  <si>
    <t xml:space="preserve">RMV 95-7F</t>
  </si>
  <si>
    <t xml:space="preserve">015P2345</t>
  </si>
  <si>
    <t xml:space="preserve">RMV 95-8-2F</t>
  </si>
  <si>
    <t xml:space="preserve">Комплект КИПиА для насосной станции</t>
  </si>
  <si>
    <t xml:space="preserve">Состав комплекта</t>
  </si>
  <si>
    <t xml:space="preserve">Описание</t>
  </si>
  <si>
    <t xml:space="preserve">333U3516R</t>
  </si>
  <si>
    <t xml:space="preserve">060-121766R – 1 шт.
064G6523R  – 1 шт.</t>
  </si>
  <si>
    <t xml:space="preserve">• Реле давления KPI35R, диап. настройки -0,2..7,5 бар, дифф. 0,7-4 бар, G1/4 — 1 шт. 
• Преобразователь давления MBS1900R 0-16 бар, 4-20 мА, aviation plug с кабелем 4 м, G ¼ — 1 шт. </t>
  </si>
  <si>
    <t xml:space="preserve">PL04R-20</t>
  </si>
  <si>
    <t xml:space="preserve">5.5. Насосы многоступенчатые горизонтальные</t>
  </si>
  <si>
    <t xml:space="preserve">Присоединение</t>
  </si>
  <si>
    <r>
      <rPr>
        <b val="true"/>
        <sz val="10"/>
        <color rgb="FF000000"/>
        <rFont val="Arial"/>
        <family val="0"/>
        <charset val="1"/>
      </rPr>
      <t xml:space="preserve">Насос многоступенчатый горизонтальный серии RMHI; Диапазон температур жидкости 0...120 </t>
    </r>
    <r>
      <rPr>
        <b val="true"/>
        <sz val="10"/>
        <color rgb="FF000000"/>
        <rFont val="Arial"/>
        <family val="2"/>
        <charset val="1"/>
      </rPr>
      <t xml:space="preserve">°C; Степень защиты IP55; Класс изоляции F; PN 10 бар; Класс энергоэффективности IE2; Напряжение питания 3х380 В, 50 Гц; Все детали, контактирующие с рабочей средой, выполнены из нержавеющей стали AISI304.</t>
    </r>
  </si>
  <si>
    <t xml:space="preserve">015P2352</t>
  </si>
  <si>
    <t xml:space="preserve">RMHI 2-2R</t>
  </si>
  <si>
    <t xml:space="preserve">G1-G1</t>
  </si>
  <si>
    <t xml:space="preserve">015P2353</t>
  </si>
  <si>
    <t xml:space="preserve">RMHI 2-3R</t>
  </si>
  <si>
    <t xml:space="preserve">015P2354</t>
  </si>
  <si>
    <t xml:space="preserve">RMHI 2-4R</t>
  </si>
  <si>
    <t xml:space="preserve">015P2355</t>
  </si>
  <si>
    <t xml:space="preserve">RMHI 2-5R</t>
  </si>
  <si>
    <t xml:space="preserve">015P2356</t>
  </si>
  <si>
    <t xml:space="preserve">RMHI 2-6R</t>
  </si>
  <si>
    <t xml:space="preserve">015P2357</t>
  </si>
  <si>
    <t xml:space="preserve">RMHI 4-2R</t>
  </si>
  <si>
    <t xml:space="preserve">G1 1/4-G1</t>
  </si>
  <si>
    <t xml:space="preserve">015P2358</t>
  </si>
  <si>
    <t xml:space="preserve">RMHI 4-3R</t>
  </si>
  <si>
    <t xml:space="preserve">015P2359</t>
  </si>
  <si>
    <t xml:space="preserve">RMHI 4-4R</t>
  </si>
  <si>
    <t xml:space="preserve">015P2360</t>
  </si>
  <si>
    <t xml:space="preserve">RMHI 4-5R</t>
  </si>
  <si>
    <t xml:space="preserve">015P2361</t>
  </si>
  <si>
    <t xml:space="preserve">RMHI 4-6R</t>
  </si>
  <si>
    <t xml:space="preserve">015P2362</t>
  </si>
  <si>
    <t xml:space="preserve">RMHI 8-2R</t>
  </si>
  <si>
    <t xml:space="preserve">G1 1/2-G1 1/4</t>
  </si>
  <si>
    <t xml:space="preserve">015P2363</t>
  </si>
  <si>
    <t xml:space="preserve">RMHI 8-3R</t>
  </si>
  <si>
    <t xml:space="preserve">015P2364</t>
  </si>
  <si>
    <t xml:space="preserve">RMHI 8-4R</t>
  </si>
  <si>
    <t xml:space="preserve">015P2365</t>
  </si>
  <si>
    <t xml:space="preserve">RMHI 8-5R</t>
  </si>
  <si>
    <t xml:space="preserve">015P2366</t>
  </si>
  <si>
    <t xml:space="preserve">RMHI 12-2R</t>
  </si>
  <si>
    <t xml:space="preserve">015P2367</t>
  </si>
  <si>
    <t xml:space="preserve">RMHI 12-3R</t>
  </si>
  <si>
    <t xml:space="preserve">015P2368</t>
  </si>
  <si>
    <t xml:space="preserve">RMHI 12-4R</t>
  </si>
  <si>
    <t xml:space="preserve">015P2369</t>
  </si>
  <si>
    <t xml:space="preserve">RMHI 12-5R</t>
  </si>
  <si>
    <t xml:space="preserve">015P2370</t>
  </si>
  <si>
    <t xml:space="preserve">RMHI 16-2R</t>
  </si>
  <si>
    <t xml:space="preserve">015P2371</t>
  </si>
  <si>
    <t xml:space="preserve">RMHI 16-3R</t>
  </si>
  <si>
    <t xml:space="preserve">015P2372</t>
  </si>
  <si>
    <t xml:space="preserve">RMHI 20-1R</t>
  </si>
  <si>
    <t xml:space="preserve">G2-G2</t>
  </si>
  <si>
    <t xml:space="preserve">015P2373</t>
  </si>
  <si>
    <t xml:space="preserve">RMHI 20-2R</t>
  </si>
  <si>
    <t xml:space="preserve">015P2374</t>
  </si>
  <si>
    <t xml:space="preserve">RMHI 20-3R</t>
  </si>
  <si>
    <t xml:space="preserve">5.6. Насосы дренажные</t>
  </si>
  <si>
    <t xml:space="preserve">Расход, м3/ч</t>
  </si>
  <si>
    <t xml:space="preserve">Напор, м</t>
  </si>
  <si>
    <r>
      <rPr>
        <b val="true"/>
        <sz val="10"/>
        <color rgb="FF000000"/>
        <rFont val="Arial"/>
        <family val="0"/>
        <charset val="1"/>
      </rPr>
      <t xml:space="preserve">Насос погружной дренажный серии RD; Диапазон температур жидкости 2...100 </t>
    </r>
    <r>
      <rPr>
        <b val="true"/>
        <sz val="10"/>
        <color rgb="FF000000"/>
        <rFont val="Arial"/>
        <family val="2"/>
        <charset val="1"/>
      </rPr>
      <t xml:space="preserve">°C; Степень защиты IPX8; Класс изоляции H; Напряжение питания 3х380 В, 50 Гц; Все детали, контактирующие с рабочей средой, выполнены из нержавеющей стали AISI304</t>
    </r>
  </si>
  <si>
    <t xml:space="preserve">015P3001</t>
  </si>
  <si>
    <t xml:space="preserve">RD 15-40-075-D-H</t>
  </si>
  <si>
    <t xml:space="preserve">G1 ½ x штуцер</t>
  </si>
  <si>
    <t xml:space="preserve">0 — 19</t>
  </si>
  <si>
    <t xml:space="preserve">4 — 16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</si>
</sst>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#,##0.00"/>
    <numFmt numFmtId="168" formatCode="0.0"/>
  </numFmts>
  <fonts count="14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0"/>
      <charset val="1"/>
    </font>
    <font>
      <u val="single"/>
      <sz val="10"/>
      <color rgb="FF0000FF"/>
      <name val="arial"/>
      <family val="0"/>
      <charset val="1"/>
    </font>
    <font>
      <b val="true"/>
      <sz val="11"/>
      <color rgb="FF262626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4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8" fillId="4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11" activeCellId="0" sqref="O11"/>
    </sheetView>
  </sheetViews>
  <sheetFormatPr defaultColWidth="11.5703125" defaultRowHeight="1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7.86"/>
    <col collapsed="false" customWidth="true" hidden="false" outlineLevel="0" max="3" min="3" style="1" width="13.71"/>
    <col collapsed="false" customWidth="true" hidden="false" outlineLevel="0" max="4" min="4" style="1" width="9.71"/>
    <col collapsed="false" customWidth="true" hidden="false" outlineLevel="0" max="5" min="5" style="1" width="14.29"/>
    <col collapsed="false" customWidth="true" hidden="false" outlineLevel="0" max="6" min="6" style="1" width="11.71"/>
    <col collapsed="false" customWidth="true" hidden="false" outlineLevel="0" max="7" min="7" style="1" width="7.71"/>
    <col collapsed="false" customWidth="true" hidden="false" outlineLevel="0" max="8" min="8" style="1" width="13.86"/>
    <col collapsed="false" customWidth="true" hidden="false" outlineLevel="0" max="9" min="9" style="1" width="10.14"/>
    <col collapsed="false" customWidth="false" hidden="false" outlineLevel="0" max="11" min="10" style="1" width="11.54"/>
    <col collapsed="false" customWidth="true" hidden="false" outlineLevel="0" max="12" min="12" style="1" width="3.42"/>
  </cols>
  <sheetData>
    <row r="1" customFormat="false" ht="33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15" hidden="false" customHeight="false" outlineLevel="0" collapsed="false">
      <c r="A2" s="3" t="s">
        <v>1</v>
      </c>
      <c r="B2" s="4"/>
      <c r="C2" s="4"/>
      <c r="D2" s="4"/>
      <c r="E2" s="5"/>
      <c r="F2" s="5"/>
      <c r="G2" s="4"/>
      <c r="H2" s="4"/>
    </row>
    <row r="3" customFormat="false" ht="15" hidden="false" customHeight="false" outlineLevel="0" collapsed="false">
      <c r="A3" s="3"/>
      <c r="B3" s="4"/>
      <c r="C3" s="4"/>
      <c r="D3" s="4"/>
      <c r="E3" s="5"/>
      <c r="F3" s="5"/>
      <c r="G3" s="4"/>
      <c r="H3" s="4"/>
    </row>
    <row r="4" customFormat="false" ht="15" hidden="false" customHeight="false" outlineLevel="0" collapsed="false">
      <c r="A4" s="6" t="s">
        <v>2</v>
      </c>
      <c r="B4" s="7"/>
      <c r="C4" s="7"/>
      <c r="D4" s="7"/>
      <c r="E4" s="8"/>
      <c r="F4" s="8"/>
      <c r="G4" s="7"/>
      <c r="H4" s="7"/>
    </row>
    <row r="5" customFormat="false" ht="41" hidden="false" customHeight="false" outlineLevel="0" collapsed="false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10" t="s">
        <v>12</v>
      </c>
      <c r="K5" s="11" t="s">
        <v>13</v>
      </c>
      <c r="L5" s="12" t="s">
        <v>14</v>
      </c>
    </row>
    <row r="6" customFormat="false" ht="24" hidden="false" customHeight="true" outlineLevel="0" collapsed="false">
      <c r="A6" s="13" t="s">
        <v>15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customFormat="false" ht="15" hidden="false" customHeight="false" outlineLevel="0" collapsed="false">
      <c r="A7" s="14" t="s">
        <v>16</v>
      </c>
      <c r="B7" s="15" t="s">
        <v>17</v>
      </c>
      <c r="C7" s="15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7" t="s">
        <v>24</v>
      </c>
      <c r="J7" s="18" t="n">
        <v>43596</v>
      </c>
      <c r="K7" s="18" t="n">
        <f aca="false">ROUND(J7,2)*НДС!$A$1</f>
        <v>50571.36</v>
      </c>
      <c r="L7" s="19" t="n">
        <v>1</v>
      </c>
    </row>
    <row r="8" customFormat="false" ht="15" hidden="false" customHeight="false" outlineLevel="0" collapsed="false">
      <c r="A8" s="14" t="s">
        <v>25</v>
      </c>
      <c r="B8" s="15" t="s">
        <v>26</v>
      </c>
      <c r="C8" s="15" t="s">
        <v>27</v>
      </c>
      <c r="D8" s="16" t="s">
        <v>19</v>
      </c>
      <c r="E8" s="16" t="s">
        <v>20</v>
      </c>
      <c r="F8" s="16" t="s">
        <v>21</v>
      </c>
      <c r="G8" s="16" t="s">
        <v>22</v>
      </c>
      <c r="H8" s="16" t="s">
        <v>23</v>
      </c>
      <c r="I8" s="17" t="s">
        <v>24</v>
      </c>
      <c r="J8" s="18" t="n">
        <v>43596</v>
      </c>
      <c r="K8" s="18" t="n">
        <f aca="false">ROUND(J8,2)*НДС!$A$1</f>
        <v>50571.36</v>
      </c>
      <c r="L8" s="19" t="n">
        <v>1</v>
      </c>
    </row>
    <row r="9" customFormat="false" ht="15" hidden="false" customHeight="false" outlineLevel="0" collapsed="false">
      <c r="A9" s="14" t="s">
        <v>28</v>
      </c>
      <c r="B9" s="15" t="s">
        <v>29</v>
      </c>
      <c r="C9" s="15" t="s">
        <v>30</v>
      </c>
      <c r="D9" s="16" t="s">
        <v>19</v>
      </c>
      <c r="E9" s="16" t="s">
        <v>31</v>
      </c>
      <c r="F9" s="16" t="s">
        <v>21</v>
      </c>
      <c r="G9" s="16" t="s">
        <v>22</v>
      </c>
      <c r="H9" s="16" t="s">
        <v>23</v>
      </c>
      <c r="I9" s="17" t="s">
        <v>24</v>
      </c>
      <c r="J9" s="18" t="n">
        <v>52668</v>
      </c>
      <c r="K9" s="18" t="n">
        <f aca="false">ROUND(J9,2)*НДС!$A$1</f>
        <v>61094.88</v>
      </c>
      <c r="L9" s="19" t="n">
        <v>1</v>
      </c>
    </row>
    <row r="10" customFormat="false" ht="15" hidden="false" customHeight="false" outlineLevel="0" collapsed="false">
      <c r="A10" s="14" t="s">
        <v>32</v>
      </c>
      <c r="B10" s="15" t="s">
        <v>33</v>
      </c>
      <c r="C10" s="15" t="s">
        <v>18</v>
      </c>
      <c r="D10" s="16" t="s">
        <v>19</v>
      </c>
      <c r="E10" s="16" t="s">
        <v>20</v>
      </c>
      <c r="F10" s="16" t="s">
        <v>34</v>
      </c>
      <c r="G10" s="16" t="s">
        <v>22</v>
      </c>
      <c r="H10" s="16" t="s">
        <v>23</v>
      </c>
      <c r="I10" s="17" t="s">
        <v>24</v>
      </c>
      <c r="J10" s="18" t="n">
        <v>68664</v>
      </c>
      <c r="K10" s="18" t="n">
        <f aca="false">ROUND(J10,2)*НДС!$A$1</f>
        <v>79650.24</v>
      </c>
      <c r="L10" s="19" t="n">
        <v>1</v>
      </c>
    </row>
    <row r="11" customFormat="false" ht="15" hidden="false" customHeight="false" outlineLevel="0" collapsed="false">
      <c r="A11" s="14" t="s">
        <v>35</v>
      </c>
      <c r="B11" s="15" t="s">
        <v>36</v>
      </c>
      <c r="C11" s="15" t="s">
        <v>27</v>
      </c>
      <c r="D11" s="16" t="s">
        <v>19</v>
      </c>
      <c r="E11" s="16" t="s">
        <v>20</v>
      </c>
      <c r="F11" s="16" t="s">
        <v>34</v>
      </c>
      <c r="G11" s="16" t="s">
        <v>22</v>
      </c>
      <c r="H11" s="16" t="s">
        <v>23</v>
      </c>
      <c r="I11" s="17" t="s">
        <v>24</v>
      </c>
      <c r="J11" s="18" t="n">
        <v>68664</v>
      </c>
      <c r="K11" s="18" t="n">
        <f aca="false">ROUND(J11,2)*НДС!$A$1</f>
        <v>79650.24</v>
      </c>
      <c r="L11" s="19" t="n">
        <v>1</v>
      </c>
    </row>
    <row r="12" customFormat="false" ht="15" hidden="false" customHeight="false" outlineLevel="0" collapsed="false">
      <c r="A12" s="14" t="s">
        <v>37</v>
      </c>
      <c r="B12" s="15" t="s">
        <v>38</v>
      </c>
      <c r="C12" s="15" t="s">
        <v>18</v>
      </c>
      <c r="D12" s="16" t="s">
        <v>39</v>
      </c>
      <c r="E12" s="16" t="s">
        <v>40</v>
      </c>
      <c r="F12" s="16" t="s">
        <v>21</v>
      </c>
      <c r="G12" s="16" t="s">
        <v>22</v>
      </c>
      <c r="H12" s="16" t="s">
        <v>23</v>
      </c>
      <c r="I12" s="17" t="s">
        <v>24</v>
      </c>
      <c r="J12" s="18" t="n">
        <v>44604</v>
      </c>
      <c r="K12" s="18" t="n">
        <f aca="false">ROUND(J12,2)*НДС!$A$1</f>
        <v>51740.64</v>
      </c>
      <c r="L12" s="19" t="n">
        <v>1</v>
      </c>
    </row>
    <row r="13" customFormat="false" ht="15" hidden="false" customHeight="false" outlineLevel="0" collapsed="false">
      <c r="A13" s="14" t="s">
        <v>41</v>
      </c>
      <c r="B13" s="15" t="s">
        <v>42</v>
      </c>
      <c r="C13" s="15" t="s">
        <v>27</v>
      </c>
      <c r="D13" s="16" t="s">
        <v>39</v>
      </c>
      <c r="E13" s="16" t="s">
        <v>40</v>
      </c>
      <c r="F13" s="16" t="s">
        <v>21</v>
      </c>
      <c r="G13" s="16" t="s">
        <v>22</v>
      </c>
      <c r="H13" s="16" t="s">
        <v>23</v>
      </c>
      <c r="I13" s="17" t="s">
        <v>24</v>
      </c>
      <c r="J13" s="18" t="n">
        <v>44604</v>
      </c>
      <c r="K13" s="18" t="n">
        <f aca="false">ROUND(J13,2)*НДС!$A$1</f>
        <v>51740.64</v>
      </c>
      <c r="L13" s="19" t="n">
        <v>1</v>
      </c>
    </row>
    <row r="14" customFormat="false" ht="15" hidden="false" customHeight="false" outlineLevel="0" collapsed="false">
      <c r="A14" s="14" t="s">
        <v>43</v>
      </c>
      <c r="B14" s="15" t="s">
        <v>44</v>
      </c>
      <c r="C14" s="15" t="s">
        <v>27</v>
      </c>
      <c r="D14" s="16" t="s">
        <v>39</v>
      </c>
      <c r="E14" s="16" t="s">
        <v>40</v>
      </c>
      <c r="F14" s="16" t="s">
        <v>34</v>
      </c>
      <c r="G14" s="16" t="s">
        <v>22</v>
      </c>
      <c r="H14" s="16" t="s">
        <v>23</v>
      </c>
      <c r="I14" s="17" t="s">
        <v>24</v>
      </c>
      <c r="J14" s="18" t="n">
        <v>94956</v>
      </c>
      <c r="K14" s="18" t="n">
        <f aca="false">ROUND(J14,2)*НДС!$A$1</f>
        <v>110148.96</v>
      </c>
      <c r="L14" s="19" t="n">
        <v>1</v>
      </c>
    </row>
    <row r="15" customFormat="false" ht="15" hidden="false" customHeight="false" outlineLevel="0" collapsed="false">
      <c r="A15" s="14" t="s">
        <v>45</v>
      </c>
      <c r="B15" s="15" t="s">
        <v>46</v>
      </c>
      <c r="C15" s="15" t="s">
        <v>18</v>
      </c>
      <c r="D15" s="16" t="s">
        <v>39</v>
      </c>
      <c r="E15" s="16" t="s">
        <v>47</v>
      </c>
      <c r="F15" s="16" t="s">
        <v>21</v>
      </c>
      <c r="G15" s="16" t="s">
        <v>22</v>
      </c>
      <c r="H15" s="16" t="s">
        <v>23</v>
      </c>
      <c r="I15" s="17" t="s">
        <v>24</v>
      </c>
      <c r="J15" s="18" t="n">
        <v>48132</v>
      </c>
      <c r="K15" s="18" t="n">
        <f aca="false">ROUND(J15,2)*НДС!$A$1</f>
        <v>55833.12</v>
      </c>
      <c r="L15" s="19" t="n">
        <v>3</v>
      </c>
    </row>
    <row r="16" customFormat="false" ht="15" hidden="false" customHeight="false" outlineLevel="0" collapsed="false">
      <c r="A16" s="14" t="s">
        <v>48</v>
      </c>
      <c r="B16" s="15" t="s">
        <v>49</v>
      </c>
      <c r="C16" s="15" t="s">
        <v>27</v>
      </c>
      <c r="D16" s="16" t="s">
        <v>39</v>
      </c>
      <c r="E16" s="16" t="s">
        <v>47</v>
      </c>
      <c r="F16" s="16" t="s">
        <v>21</v>
      </c>
      <c r="G16" s="16" t="s">
        <v>22</v>
      </c>
      <c r="H16" s="16" t="s">
        <v>23</v>
      </c>
      <c r="I16" s="17" t="s">
        <v>24</v>
      </c>
      <c r="J16" s="18" t="n">
        <v>48132</v>
      </c>
      <c r="K16" s="18" t="n">
        <f aca="false">ROUND(J16,2)*НДС!$A$1</f>
        <v>55833.12</v>
      </c>
      <c r="L16" s="19" t="n">
        <v>1</v>
      </c>
    </row>
    <row r="17" customFormat="false" ht="15" hidden="false" customHeight="false" outlineLevel="0" collapsed="false">
      <c r="A17" s="14" t="s">
        <v>50</v>
      </c>
      <c r="B17" s="15" t="s">
        <v>51</v>
      </c>
      <c r="C17" s="15" t="s">
        <v>52</v>
      </c>
      <c r="D17" s="16" t="s">
        <v>39</v>
      </c>
      <c r="E17" s="16" t="s">
        <v>40</v>
      </c>
      <c r="F17" s="16" t="s">
        <v>21</v>
      </c>
      <c r="G17" s="16" t="s">
        <v>22</v>
      </c>
      <c r="H17" s="16" t="s">
        <v>23</v>
      </c>
      <c r="I17" s="17" t="s">
        <v>24</v>
      </c>
      <c r="J17" s="18" t="n">
        <v>85176</v>
      </c>
      <c r="K17" s="18" t="n">
        <f aca="false">ROUND(J17,2)*НДС!$A$1</f>
        <v>98804.16</v>
      </c>
      <c r="L17" s="19" t="n">
        <v>1</v>
      </c>
    </row>
    <row r="18" customFormat="false" ht="15" hidden="false" customHeight="false" outlineLevel="0" collapsed="false">
      <c r="A18" s="14" t="s">
        <v>53</v>
      </c>
      <c r="B18" s="15" t="s">
        <v>54</v>
      </c>
      <c r="C18" s="15" t="s">
        <v>52</v>
      </c>
      <c r="D18" s="16" t="s">
        <v>39</v>
      </c>
      <c r="E18" s="16" t="s">
        <v>40</v>
      </c>
      <c r="F18" s="16" t="s">
        <v>34</v>
      </c>
      <c r="G18" s="16" t="s">
        <v>22</v>
      </c>
      <c r="H18" s="16" t="s">
        <v>23</v>
      </c>
      <c r="I18" s="17" t="s">
        <v>24</v>
      </c>
      <c r="J18" s="18" t="n">
        <v>142620</v>
      </c>
      <c r="K18" s="18" t="n">
        <f aca="false">ROUND(J18,2)*НДС!$A$1</f>
        <v>165439.2</v>
      </c>
      <c r="L18" s="19" t="n">
        <v>1</v>
      </c>
    </row>
    <row r="19" customFormat="false" ht="15" hidden="false" customHeight="false" outlineLevel="0" collapsed="false">
      <c r="A19" s="14" t="s">
        <v>55</v>
      </c>
      <c r="B19" s="15" t="s">
        <v>56</v>
      </c>
      <c r="C19" s="15" t="s">
        <v>57</v>
      </c>
      <c r="D19" s="16" t="s">
        <v>39</v>
      </c>
      <c r="E19" s="16" t="s">
        <v>47</v>
      </c>
      <c r="F19" s="16" t="s">
        <v>21</v>
      </c>
      <c r="G19" s="16" t="s">
        <v>22</v>
      </c>
      <c r="H19" s="16" t="s">
        <v>23</v>
      </c>
      <c r="I19" s="17" t="s">
        <v>24</v>
      </c>
      <c r="J19" s="18" t="n">
        <v>88956</v>
      </c>
      <c r="K19" s="18" t="n">
        <f aca="false">ROUND(J19,2)*НДС!$A$1</f>
        <v>103188.96</v>
      </c>
      <c r="L19" s="19" t="n">
        <v>1</v>
      </c>
    </row>
    <row r="20" customFormat="false" ht="15" hidden="false" customHeight="false" outlineLevel="0" collapsed="false">
      <c r="A20" s="14" t="s">
        <v>58</v>
      </c>
      <c r="B20" s="15" t="s">
        <v>59</v>
      </c>
      <c r="C20" s="15" t="s">
        <v>57</v>
      </c>
      <c r="D20" s="16" t="s">
        <v>39</v>
      </c>
      <c r="E20" s="16" t="s">
        <v>20</v>
      </c>
      <c r="F20" s="16" t="s">
        <v>21</v>
      </c>
      <c r="G20" s="16" t="s">
        <v>22</v>
      </c>
      <c r="H20" s="16" t="s">
        <v>23</v>
      </c>
      <c r="I20" s="17" t="s">
        <v>24</v>
      </c>
      <c r="J20" s="18" t="n">
        <v>89208</v>
      </c>
      <c r="K20" s="18" t="n">
        <f aca="false">ROUND(J20,2)*НДС!$A$1</f>
        <v>103481.28</v>
      </c>
      <c r="L20" s="19" t="n">
        <v>1</v>
      </c>
    </row>
    <row r="21" customFormat="false" ht="15" hidden="false" customHeight="false" outlineLevel="0" collapsed="false">
      <c r="A21" s="14" t="s">
        <v>60</v>
      </c>
      <c r="B21" s="15" t="s">
        <v>61</v>
      </c>
      <c r="C21" s="15" t="s">
        <v>57</v>
      </c>
      <c r="D21" s="16" t="s">
        <v>39</v>
      </c>
      <c r="E21" s="16" t="s">
        <v>20</v>
      </c>
      <c r="F21" s="16" t="s">
        <v>34</v>
      </c>
      <c r="G21" s="16" t="s">
        <v>22</v>
      </c>
      <c r="H21" s="16" t="s">
        <v>23</v>
      </c>
      <c r="I21" s="17" t="s">
        <v>24</v>
      </c>
      <c r="J21" s="18" t="n">
        <v>216576</v>
      </c>
      <c r="K21" s="18" t="n">
        <f aca="false">ROUND(J21,2)*НДС!$A$1</f>
        <v>251228.16</v>
      </c>
      <c r="L21" s="19" t="n">
        <v>1</v>
      </c>
    </row>
    <row r="22" customFormat="false" ht="15" hidden="false" customHeight="false" outlineLevel="0" collapsed="false">
      <c r="A22" s="14" t="s">
        <v>62</v>
      </c>
      <c r="B22" s="15" t="s">
        <v>63</v>
      </c>
      <c r="C22" s="15" t="s">
        <v>57</v>
      </c>
      <c r="D22" s="16" t="s">
        <v>39</v>
      </c>
      <c r="E22" s="16" t="s">
        <v>40</v>
      </c>
      <c r="F22" s="16" t="s">
        <v>21</v>
      </c>
      <c r="G22" s="16" t="s">
        <v>22</v>
      </c>
      <c r="H22" s="16" t="s">
        <v>23</v>
      </c>
      <c r="I22" s="17" t="s">
        <v>24</v>
      </c>
      <c r="J22" s="18" t="n">
        <v>97680</v>
      </c>
      <c r="K22" s="18" t="n">
        <f aca="false">ROUND(J22,2)*НДС!$A$1</f>
        <v>113308.8</v>
      </c>
      <c r="L22" s="19" t="n">
        <v>1</v>
      </c>
    </row>
    <row r="23" customFormat="false" ht="15" hidden="false" customHeight="false" outlineLevel="0" collapsed="false">
      <c r="A23" s="14" t="s">
        <v>64</v>
      </c>
      <c r="B23" s="15" t="s">
        <v>65</v>
      </c>
      <c r="C23" s="15" t="s">
        <v>57</v>
      </c>
      <c r="D23" s="16" t="s">
        <v>39</v>
      </c>
      <c r="E23" s="16" t="s">
        <v>40</v>
      </c>
      <c r="F23" s="16" t="s">
        <v>34</v>
      </c>
      <c r="G23" s="16" t="s">
        <v>22</v>
      </c>
      <c r="H23" s="16" t="s">
        <v>23</v>
      </c>
      <c r="I23" s="17" t="s">
        <v>24</v>
      </c>
      <c r="J23" s="18" t="n">
        <v>229560</v>
      </c>
      <c r="K23" s="18" t="n">
        <f aca="false">ROUND(J23,2)*НДС!$A$1</f>
        <v>266289.6</v>
      </c>
      <c r="L23" s="19" t="n">
        <v>1</v>
      </c>
    </row>
    <row r="24" customFormat="false" ht="15" hidden="false" customHeight="false" outlineLevel="0" collapsed="false">
      <c r="A24" s="14" t="s">
        <v>66</v>
      </c>
      <c r="B24" s="15" t="s">
        <v>67</v>
      </c>
      <c r="C24" s="15" t="n">
        <v>300</v>
      </c>
      <c r="D24" s="16" t="s">
        <v>68</v>
      </c>
      <c r="E24" s="16" t="s">
        <v>40</v>
      </c>
      <c r="F24" s="16" t="s">
        <v>21</v>
      </c>
      <c r="G24" s="16" t="s">
        <v>69</v>
      </c>
      <c r="H24" s="16" t="s">
        <v>23</v>
      </c>
      <c r="I24" s="17" t="s">
        <v>24</v>
      </c>
      <c r="J24" s="18" t="n">
        <v>167112</v>
      </c>
      <c r="K24" s="18" t="n">
        <f aca="false">ROUND(J24,2)*НДС!$A$1</f>
        <v>193849.92</v>
      </c>
      <c r="L24" s="19" t="n">
        <v>1</v>
      </c>
    </row>
    <row r="25" customFormat="false" ht="15" hidden="false" customHeight="false" outlineLevel="0" collapsed="false">
      <c r="A25" s="14" t="s">
        <v>70</v>
      </c>
      <c r="B25" s="15" t="s">
        <v>71</v>
      </c>
      <c r="C25" s="15" t="n">
        <v>500</v>
      </c>
      <c r="D25" s="16" t="s">
        <v>72</v>
      </c>
      <c r="E25" s="16" t="s">
        <v>47</v>
      </c>
      <c r="F25" s="16" t="s">
        <v>21</v>
      </c>
      <c r="G25" s="16" t="s">
        <v>69</v>
      </c>
      <c r="H25" s="16" t="s">
        <v>23</v>
      </c>
      <c r="I25" s="17" t="s">
        <v>24</v>
      </c>
      <c r="J25" s="18" t="n">
        <v>185220</v>
      </c>
      <c r="K25" s="18" t="n">
        <f aca="false">ROUND(J25,2)*НДС!$A$1</f>
        <v>214855.2</v>
      </c>
      <c r="L25" s="19" t="n">
        <v>1</v>
      </c>
    </row>
    <row r="26" customFormat="false" ht="15" hidden="false" customHeight="false" outlineLevel="0" collapsed="false">
      <c r="A26" s="14" t="s">
        <v>73</v>
      </c>
      <c r="B26" s="15" t="s">
        <v>74</v>
      </c>
      <c r="C26" s="15" t="s">
        <v>75</v>
      </c>
      <c r="D26" s="16" t="s">
        <v>76</v>
      </c>
      <c r="E26" s="16" t="s">
        <v>47</v>
      </c>
      <c r="F26" s="16" t="s">
        <v>21</v>
      </c>
      <c r="G26" s="16" t="s">
        <v>22</v>
      </c>
      <c r="H26" s="16" t="s">
        <v>77</v>
      </c>
      <c r="I26" s="17" t="s">
        <v>24</v>
      </c>
      <c r="J26" s="18" t="n">
        <v>357336</v>
      </c>
      <c r="K26" s="18" t="n">
        <f aca="false">ROUND(J26,2)*НДС!$A$1</f>
        <v>414509.76</v>
      </c>
      <c r="L26" s="19" t="n">
        <v>1</v>
      </c>
    </row>
    <row r="27" customFormat="false" ht="15" hidden="false" customHeight="false" outlineLevel="0" collapsed="false">
      <c r="A27" s="14" t="s">
        <v>78</v>
      </c>
      <c r="B27" s="15" t="s">
        <v>79</v>
      </c>
      <c r="C27" s="15" t="s">
        <v>80</v>
      </c>
      <c r="D27" s="16" t="s">
        <v>76</v>
      </c>
      <c r="E27" s="16" t="s">
        <v>47</v>
      </c>
      <c r="F27" s="16" t="s">
        <v>21</v>
      </c>
      <c r="G27" s="16" t="s">
        <v>22</v>
      </c>
      <c r="H27" s="16" t="s">
        <v>77</v>
      </c>
      <c r="I27" s="17" t="s">
        <v>24</v>
      </c>
      <c r="J27" s="18" t="n">
        <v>400428</v>
      </c>
      <c r="K27" s="18" t="n">
        <f aca="false">ROUND(J27,2)*НДС!$A$1</f>
        <v>464496.48</v>
      </c>
      <c r="L27" s="19" t="n">
        <v>1</v>
      </c>
    </row>
    <row r="28" customFormat="false" ht="15" hidden="false" customHeight="false" outlineLevel="0" collapsed="false">
      <c r="A28" s="14" t="s">
        <v>81</v>
      </c>
      <c r="B28" s="15" t="s">
        <v>82</v>
      </c>
      <c r="C28" s="15" t="s">
        <v>75</v>
      </c>
      <c r="D28" s="16" t="s">
        <v>83</v>
      </c>
      <c r="E28" s="16" t="s">
        <v>84</v>
      </c>
      <c r="F28" s="16" t="s">
        <v>21</v>
      </c>
      <c r="G28" s="16" t="s">
        <v>22</v>
      </c>
      <c r="H28" s="16" t="s">
        <v>77</v>
      </c>
      <c r="I28" s="17" t="s">
        <v>24</v>
      </c>
      <c r="J28" s="18" t="n">
        <v>373464</v>
      </c>
      <c r="K28" s="18" t="n">
        <f aca="false">ROUND(J28,2)*НДС!$A$1</f>
        <v>433218.24</v>
      </c>
      <c r="L28" s="19" t="n">
        <v>1</v>
      </c>
    </row>
    <row r="29" customFormat="false" ht="15" hidden="false" customHeight="false" outlineLevel="0" collapsed="false">
      <c r="A29" s="14" t="s">
        <v>85</v>
      </c>
      <c r="B29" s="15" t="s">
        <v>86</v>
      </c>
      <c r="C29" s="15" t="s">
        <v>80</v>
      </c>
      <c r="D29" s="16" t="s">
        <v>83</v>
      </c>
      <c r="E29" s="16" t="s">
        <v>84</v>
      </c>
      <c r="F29" s="16" t="s">
        <v>21</v>
      </c>
      <c r="G29" s="16" t="s">
        <v>22</v>
      </c>
      <c r="H29" s="16" t="s">
        <v>77</v>
      </c>
      <c r="I29" s="17" t="s">
        <v>24</v>
      </c>
      <c r="J29" s="18" t="n">
        <v>422856</v>
      </c>
      <c r="K29" s="18" t="n">
        <f aca="false">ROUND(J29,2)*НДС!$A$1</f>
        <v>490512.96</v>
      </c>
      <c r="L29" s="19" t="n">
        <v>1</v>
      </c>
    </row>
    <row r="30" customFormat="false" ht="15" hidden="false" customHeight="false" outlineLevel="0" collapsed="false">
      <c r="A30" s="14" t="s">
        <v>87</v>
      </c>
      <c r="B30" s="15" t="s">
        <v>88</v>
      </c>
      <c r="C30" s="15" t="s">
        <v>89</v>
      </c>
      <c r="D30" s="16" t="s">
        <v>83</v>
      </c>
      <c r="E30" s="16" t="s">
        <v>84</v>
      </c>
      <c r="F30" s="16" t="s">
        <v>21</v>
      </c>
      <c r="G30" s="16" t="s">
        <v>22</v>
      </c>
      <c r="H30" s="16" t="s">
        <v>77</v>
      </c>
      <c r="I30" s="17" t="s">
        <v>24</v>
      </c>
      <c r="J30" s="18" t="n">
        <v>482052</v>
      </c>
      <c r="K30" s="18" t="n">
        <f aca="false">ROUND(J30,2)*НДС!$A$1</f>
        <v>559180.32</v>
      </c>
      <c r="L30" s="19" t="n">
        <v>1</v>
      </c>
    </row>
    <row r="31" customFormat="false" ht="15" hidden="false" customHeight="false" outlineLevel="0" collapsed="false">
      <c r="A31" s="14" t="s">
        <v>90</v>
      </c>
      <c r="B31" s="15" t="s">
        <v>91</v>
      </c>
      <c r="C31" s="15" t="s">
        <v>75</v>
      </c>
      <c r="D31" s="16" t="s">
        <v>92</v>
      </c>
      <c r="E31" s="16" t="s">
        <v>93</v>
      </c>
      <c r="F31" s="16" t="s">
        <v>21</v>
      </c>
      <c r="G31" s="16" t="s">
        <v>22</v>
      </c>
      <c r="H31" s="16" t="s">
        <v>77</v>
      </c>
      <c r="I31" s="17" t="s">
        <v>24</v>
      </c>
      <c r="J31" s="18" t="n">
        <v>410376</v>
      </c>
      <c r="K31" s="18" t="n">
        <f aca="false">ROUND(J31,2)*НДС!$A$1</f>
        <v>476036.16</v>
      </c>
      <c r="L31" s="19" t="n">
        <v>1</v>
      </c>
    </row>
    <row r="32" customFormat="false" ht="15" hidden="false" customHeight="false" outlineLevel="0" collapsed="false">
      <c r="A32" s="14" t="s">
        <v>94</v>
      </c>
      <c r="B32" s="15" t="s">
        <v>95</v>
      </c>
      <c r="C32" s="15" t="s">
        <v>80</v>
      </c>
      <c r="D32" s="16" t="s">
        <v>92</v>
      </c>
      <c r="E32" s="16" t="s">
        <v>93</v>
      </c>
      <c r="F32" s="16" t="s">
        <v>21</v>
      </c>
      <c r="G32" s="16" t="s">
        <v>22</v>
      </c>
      <c r="H32" s="16" t="s">
        <v>77</v>
      </c>
      <c r="I32" s="17" t="s">
        <v>24</v>
      </c>
      <c r="J32" s="18" t="n">
        <v>428652</v>
      </c>
      <c r="K32" s="18" t="n">
        <f aca="false">ROUND(J32,2)*НДС!$A$1</f>
        <v>497236.32</v>
      </c>
      <c r="L32" s="19" t="n">
        <v>1</v>
      </c>
    </row>
    <row r="33" customFormat="false" ht="15" hidden="false" customHeight="false" outlineLevel="0" collapsed="false">
      <c r="A33" s="14" t="s">
        <v>96</v>
      </c>
      <c r="B33" s="15" t="s">
        <v>97</v>
      </c>
      <c r="C33" s="15" t="s">
        <v>89</v>
      </c>
      <c r="D33" s="16" t="s">
        <v>92</v>
      </c>
      <c r="E33" s="16" t="s">
        <v>93</v>
      </c>
      <c r="F33" s="16" t="s">
        <v>21</v>
      </c>
      <c r="G33" s="16" t="s">
        <v>22</v>
      </c>
      <c r="H33" s="16" t="s">
        <v>77</v>
      </c>
      <c r="I33" s="17" t="s">
        <v>24</v>
      </c>
      <c r="J33" s="18" t="n">
        <v>504252</v>
      </c>
      <c r="K33" s="18" t="n">
        <f aca="false">ROUND(J33,2)*НДС!$A$1</f>
        <v>584932.32</v>
      </c>
      <c r="L33" s="19" t="n">
        <v>1</v>
      </c>
    </row>
    <row r="34" customFormat="false" ht="15" hidden="false" customHeight="false" outlineLevel="0" collapsed="false">
      <c r="A34" s="14" t="s">
        <v>98</v>
      </c>
      <c r="B34" s="15" t="s">
        <v>99</v>
      </c>
      <c r="C34" s="15" t="s">
        <v>80</v>
      </c>
      <c r="D34" s="16" t="s">
        <v>100</v>
      </c>
      <c r="E34" s="16" t="s">
        <v>101</v>
      </c>
      <c r="F34" s="16" t="s">
        <v>21</v>
      </c>
      <c r="G34" s="16" t="s">
        <v>22</v>
      </c>
      <c r="H34" s="16" t="s">
        <v>77</v>
      </c>
      <c r="I34" s="17" t="s">
        <v>24</v>
      </c>
      <c r="J34" s="18" t="n">
        <v>523542</v>
      </c>
      <c r="K34" s="18" t="n">
        <f aca="false">ROUND(J34,2)*НДС!$A$1</f>
        <v>607308.72</v>
      </c>
      <c r="L34" s="19" t="n">
        <v>1</v>
      </c>
    </row>
    <row r="35" customFormat="false" ht="15" hidden="false" customHeight="false" outlineLevel="0" collapsed="false">
      <c r="A35" s="14" t="s">
        <v>102</v>
      </c>
      <c r="B35" s="15" t="s">
        <v>103</v>
      </c>
      <c r="C35" s="15" t="s">
        <v>89</v>
      </c>
      <c r="D35" s="16" t="s">
        <v>100</v>
      </c>
      <c r="E35" s="16" t="s">
        <v>101</v>
      </c>
      <c r="F35" s="16" t="s">
        <v>21</v>
      </c>
      <c r="G35" s="16" t="s">
        <v>22</v>
      </c>
      <c r="H35" s="16" t="s">
        <v>77</v>
      </c>
      <c r="I35" s="17" t="s">
        <v>24</v>
      </c>
      <c r="J35" s="18" t="n">
        <v>533484</v>
      </c>
      <c r="K35" s="18" t="n">
        <f aca="false">ROUND(J35,2)*НДС!$A$1</f>
        <v>618841.44</v>
      </c>
      <c r="L35" s="19" t="n">
        <v>1</v>
      </c>
    </row>
    <row r="36" customFormat="false" ht="15" hidden="false" customHeight="false" outlineLevel="0" collapsed="false">
      <c r="A36" s="14" t="s">
        <v>104</v>
      </c>
      <c r="B36" s="15" t="s">
        <v>105</v>
      </c>
      <c r="C36" s="15" t="s">
        <v>89</v>
      </c>
      <c r="D36" s="16" t="s">
        <v>106</v>
      </c>
      <c r="E36" s="16" t="s">
        <v>107</v>
      </c>
      <c r="F36" s="16" t="s">
        <v>21</v>
      </c>
      <c r="G36" s="16" t="s">
        <v>22</v>
      </c>
      <c r="H36" s="16" t="s">
        <v>77</v>
      </c>
      <c r="I36" s="17" t="s">
        <v>24</v>
      </c>
      <c r="J36" s="18" t="n">
        <v>545076</v>
      </c>
      <c r="K36" s="18" t="n">
        <f aca="false">ROUND(J36,2)*НДС!$A$1</f>
        <v>632288.16</v>
      </c>
      <c r="L36" s="19" t="n">
        <v>1</v>
      </c>
    </row>
    <row r="38" customFormat="false" ht="15" hidden="false" customHeight="false" outlineLevel="0" collapsed="false">
      <c r="B38" s="1" t="s">
        <v>108</v>
      </c>
    </row>
    <row r="39" customFormat="false" ht="15" hidden="false" customHeight="false" outlineLevel="0" collapsed="false">
      <c r="C39" s="1" t="s">
        <v>109</v>
      </c>
    </row>
    <row r="40" customFormat="false" ht="15" hidden="false" customHeight="false" outlineLevel="0" collapsed="false">
      <c r="C40" s="1" t="s">
        <v>110</v>
      </c>
    </row>
    <row r="41" customFormat="false" ht="15" hidden="false" customHeight="false" outlineLevel="0" collapsed="false">
      <c r="C41" s="1" t="s">
        <v>111</v>
      </c>
    </row>
  </sheetData>
  <mergeCells count="2">
    <mergeCell ref="A1:L1"/>
    <mergeCell ref="A6:H6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1.5703125" defaultRowHeight="15" customHeight="true" zeroHeight="false" outlineLevelRow="0" outlineLevelCol="0"/>
  <cols>
    <col collapsed="false" customWidth="true" hidden="false" outlineLevel="0" max="1" min="1" style="1" width="10.14"/>
    <col collapsed="false" customWidth="true" hidden="false" outlineLevel="0" max="2" min="2" style="1" width="17.86"/>
    <col collapsed="false" customWidth="true" hidden="false" outlineLevel="0" max="3" min="3" style="1" width="13.71"/>
    <col collapsed="false" customWidth="true" hidden="false" outlineLevel="0" max="4" min="4" style="1" width="9.71"/>
    <col collapsed="false" customWidth="true" hidden="false" outlineLevel="0" max="5" min="5" style="1" width="14.29"/>
    <col collapsed="false" customWidth="true" hidden="false" outlineLevel="0" max="6" min="6" style="1" width="11.71"/>
    <col collapsed="false" customWidth="true" hidden="false" outlineLevel="0" max="7" min="7" style="1" width="13.86"/>
    <col collapsed="false" customWidth="true" hidden="false" outlineLevel="0" max="8" min="8" style="1" width="10.14"/>
    <col collapsed="false" customWidth="true" hidden="false" outlineLevel="0" max="10" min="9" style="1" width="12.38"/>
    <col collapsed="false" customWidth="true" hidden="false" outlineLevel="0" max="11" min="11" style="1" width="3.42"/>
  </cols>
  <sheetData>
    <row r="1" customFormat="false" ht="15" hidden="false" customHeight="false" outlineLevel="0" collapsed="false">
      <c r="A1" s="6" t="s">
        <v>112</v>
      </c>
      <c r="B1" s="7"/>
      <c r="C1" s="7"/>
      <c r="D1" s="7"/>
      <c r="E1" s="8"/>
      <c r="F1" s="8"/>
      <c r="G1" s="7"/>
    </row>
    <row r="2" customFormat="false" ht="41" hidden="false" customHeight="false" outlineLevel="0" collapsed="false">
      <c r="A2" s="9" t="s">
        <v>3</v>
      </c>
      <c r="B2" s="9" t="s">
        <v>4</v>
      </c>
      <c r="C2" s="9" t="s">
        <v>5</v>
      </c>
      <c r="D2" s="9" t="s">
        <v>6</v>
      </c>
      <c r="E2" s="9" t="s">
        <v>7</v>
      </c>
      <c r="F2" s="9" t="s">
        <v>8</v>
      </c>
      <c r="G2" s="9" t="s">
        <v>10</v>
      </c>
      <c r="H2" s="9" t="s">
        <v>11</v>
      </c>
      <c r="I2" s="10" t="s">
        <v>12</v>
      </c>
      <c r="J2" s="11" t="s">
        <v>13</v>
      </c>
      <c r="K2" s="12" t="s">
        <v>14</v>
      </c>
    </row>
    <row r="3" customFormat="false" ht="24" hidden="false" customHeight="true" outlineLevel="0" collapsed="false">
      <c r="A3" s="13" t="s">
        <v>113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customFormat="false" ht="15" hidden="false" customHeight="false" outlineLevel="0" collapsed="false">
      <c r="A4" s="14" t="s">
        <v>114</v>
      </c>
      <c r="B4" s="15" t="s">
        <v>115</v>
      </c>
      <c r="C4" s="15" t="n">
        <v>38</v>
      </c>
      <c r="D4" s="15" t="n">
        <v>180</v>
      </c>
      <c r="E4" s="15" t="s">
        <v>40</v>
      </c>
      <c r="F4" s="15" t="s">
        <v>21</v>
      </c>
      <c r="G4" s="15" t="s">
        <v>23</v>
      </c>
      <c r="H4" s="15" t="s">
        <v>24</v>
      </c>
      <c r="I4" s="20" t="n">
        <v>135660</v>
      </c>
      <c r="J4" s="18" t="n">
        <f aca="false">ROUND(I4,2)*НДС!$A$1</f>
        <v>157365.6</v>
      </c>
      <c r="K4" s="15" t="n">
        <v>1</v>
      </c>
    </row>
    <row r="5" customFormat="false" ht="15" hidden="false" customHeight="false" outlineLevel="0" collapsed="false">
      <c r="A5" s="14" t="s">
        <v>116</v>
      </c>
      <c r="B5" s="15" t="s">
        <v>117</v>
      </c>
      <c r="C5" s="15" t="n">
        <v>80</v>
      </c>
      <c r="D5" s="15" t="n">
        <v>180</v>
      </c>
      <c r="E5" s="15" t="s">
        <v>40</v>
      </c>
      <c r="F5" s="15" t="s">
        <v>21</v>
      </c>
      <c r="G5" s="15" t="s">
        <v>23</v>
      </c>
      <c r="H5" s="15" t="s">
        <v>24</v>
      </c>
      <c r="I5" s="20" t="n">
        <v>182580</v>
      </c>
      <c r="J5" s="18" t="n">
        <f aca="false">ROUND(I5,2)*НДС!$A$1</f>
        <v>211792.8</v>
      </c>
      <c r="K5" s="15" t="n">
        <v>1</v>
      </c>
    </row>
    <row r="6" customFormat="false" ht="15" hidden="false" customHeight="false" outlineLevel="0" collapsed="false">
      <c r="A6" s="14" t="s">
        <v>118</v>
      </c>
      <c r="B6" s="15" t="s">
        <v>119</v>
      </c>
      <c r="C6" s="15" t="n">
        <v>180</v>
      </c>
      <c r="D6" s="15" t="n">
        <v>180</v>
      </c>
      <c r="E6" s="15" t="s">
        <v>40</v>
      </c>
      <c r="F6" s="15" t="s">
        <v>21</v>
      </c>
      <c r="G6" s="15" t="s">
        <v>23</v>
      </c>
      <c r="H6" s="15" t="s">
        <v>24</v>
      </c>
      <c r="I6" s="20" t="n">
        <v>254340</v>
      </c>
      <c r="J6" s="18" t="n">
        <f aca="false">ROUND(I6,2)*НДС!$A$1</f>
        <v>295034.4</v>
      </c>
      <c r="K6" s="15" t="n">
        <v>1</v>
      </c>
    </row>
    <row r="7" customFormat="false" ht="15" hidden="false" customHeight="false" outlineLevel="0" collapsed="false">
      <c r="A7" s="14" t="s">
        <v>120</v>
      </c>
      <c r="B7" s="15" t="s">
        <v>121</v>
      </c>
      <c r="C7" s="15" t="n">
        <v>320</v>
      </c>
      <c r="D7" s="15" t="n">
        <v>180</v>
      </c>
      <c r="E7" s="15" t="s">
        <v>47</v>
      </c>
      <c r="F7" s="15" t="s">
        <v>21</v>
      </c>
      <c r="G7" s="15" t="s">
        <v>23</v>
      </c>
      <c r="H7" s="15" t="s">
        <v>24</v>
      </c>
      <c r="I7" s="20" t="n">
        <v>598320</v>
      </c>
      <c r="J7" s="18" t="n">
        <f aca="false">ROUND(I7,2)*НДС!$A$1</f>
        <v>694051.2</v>
      </c>
      <c r="K7" s="15" t="n">
        <v>1</v>
      </c>
    </row>
    <row r="8" customFormat="false" ht="15" hidden="false" customHeight="false" outlineLevel="0" collapsed="false">
      <c r="A8" s="14" t="s">
        <v>122</v>
      </c>
      <c r="B8" s="15" t="s">
        <v>123</v>
      </c>
      <c r="C8" s="15" t="n">
        <v>500</v>
      </c>
      <c r="D8" s="15" t="n">
        <v>250</v>
      </c>
      <c r="E8" s="15" t="s">
        <v>84</v>
      </c>
      <c r="F8" s="15" t="s">
        <v>21</v>
      </c>
      <c r="G8" s="15" t="s">
        <v>23</v>
      </c>
      <c r="H8" s="15" t="s">
        <v>24</v>
      </c>
      <c r="I8" s="20" t="n">
        <v>1112940</v>
      </c>
      <c r="J8" s="18" t="n">
        <f aca="false">ROUND(I8,2)*НДС!$A$1</f>
        <v>1291010.4</v>
      </c>
      <c r="K8" s="15" t="n">
        <v>1</v>
      </c>
    </row>
    <row r="9" customFormat="false" ht="15" hidden="false" customHeight="false" outlineLevel="0" collapsed="false">
      <c r="A9" s="14" t="s">
        <v>124</v>
      </c>
      <c r="B9" s="15" t="s">
        <v>125</v>
      </c>
      <c r="C9" s="15" t="n">
        <v>670</v>
      </c>
      <c r="D9" s="15" t="n">
        <v>250</v>
      </c>
      <c r="E9" s="15" t="s">
        <v>84</v>
      </c>
      <c r="F9" s="15" t="s">
        <v>21</v>
      </c>
      <c r="G9" s="15" t="s">
        <v>23</v>
      </c>
      <c r="H9" s="15" t="s">
        <v>24</v>
      </c>
      <c r="I9" s="20" t="n">
        <v>1225920</v>
      </c>
      <c r="J9" s="18" t="n">
        <f aca="false">ROUND(I9,2)*НДС!$A$1</f>
        <v>1422067.2</v>
      </c>
      <c r="K9" s="15" t="n">
        <v>1</v>
      </c>
    </row>
    <row r="10" customFormat="false" ht="15" hidden="false" customHeight="false" outlineLevel="0" collapsed="false">
      <c r="A10" s="14" t="s">
        <v>126</v>
      </c>
      <c r="B10" s="15" t="s">
        <v>127</v>
      </c>
      <c r="C10" s="15" t="n">
        <v>600</v>
      </c>
      <c r="D10" s="15" t="n">
        <v>280</v>
      </c>
      <c r="E10" s="15" t="s">
        <v>93</v>
      </c>
      <c r="F10" s="15" t="s">
        <v>21</v>
      </c>
      <c r="G10" s="15" t="s">
        <v>23</v>
      </c>
      <c r="H10" s="15" t="s">
        <v>24</v>
      </c>
      <c r="I10" s="20" t="n">
        <v>1199760</v>
      </c>
      <c r="J10" s="18" t="n">
        <f aca="false">ROUND(I10,2)*НДС!$A$1</f>
        <v>1391721.6</v>
      </c>
      <c r="K10" s="15" t="n">
        <v>1</v>
      </c>
    </row>
    <row r="11" customFormat="false" ht="15" hidden="false" customHeight="false" outlineLevel="0" collapsed="false">
      <c r="A11" s="14" t="s">
        <v>128</v>
      </c>
      <c r="B11" s="15" t="s">
        <v>129</v>
      </c>
      <c r="C11" s="15" t="n">
        <v>750</v>
      </c>
      <c r="D11" s="15" t="n">
        <v>340</v>
      </c>
      <c r="E11" s="15" t="s">
        <v>101</v>
      </c>
      <c r="F11" s="15" t="s">
        <v>21</v>
      </c>
      <c r="G11" s="15" t="s">
        <v>23</v>
      </c>
      <c r="H11" s="15" t="s">
        <v>24</v>
      </c>
      <c r="I11" s="20" t="n">
        <v>1352520</v>
      </c>
      <c r="J11" s="18" t="n">
        <f aca="false">ROUND(I11,2)*НДС!$A$1</f>
        <v>1568923.2</v>
      </c>
      <c r="K11" s="15" t="n">
        <v>1</v>
      </c>
    </row>
    <row r="12" customFormat="false" ht="15" hidden="false" customHeight="false" outlineLevel="0" collapsed="false">
      <c r="A12" s="14" t="s">
        <v>130</v>
      </c>
      <c r="B12" s="15" t="s">
        <v>131</v>
      </c>
      <c r="C12" s="15" t="n">
        <v>1365</v>
      </c>
      <c r="D12" s="15" t="n">
        <v>340</v>
      </c>
      <c r="E12" s="15" t="s">
        <v>101</v>
      </c>
      <c r="F12" s="15" t="s">
        <v>21</v>
      </c>
      <c r="G12" s="15" t="s">
        <v>23</v>
      </c>
      <c r="H12" s="15" t="s">
        <v>24</v>
      </c>
      <c r="I12" s="20" t="n">
        <v>1517040</v>
      </c>
      <c r="J12" s="18" t="n">
        <f aca="false">ROUND(I12,2)*НДС!$A$1</f>
        <v>1759766.4</v>
      </c>
      <c r="K12" s="15" t="n">
        <v>1</v>
      </c>
    </row>
    <row r="14" customFormat="false" ht="15" hidden="false" customHeight="false" outlineLevel="0" collapsed="false">
      <c r="B14" s="1" t="s">
        <v>108</v>
      </c>
    </row>
    <row r="15" customFormat="false" ht="15" hidden="false" customHeight="false" outlineLevel="0" collapsed="false">
      <c r="C15" s="1" t="s">
        <v>109</v>
      </c>
    </row>
    <row r="16" customFormat="false" ht="15" hidden="false" customHeight="false" outlineLevel="0" collapsed="false">
      <c r="C16" s="1" t="s">
        <v>110</v>
      </c>
    </row>
    <row r="17" customFormat="false" ht="15" hidden="false" customHeight="false" outlineLevel="0" collapsed="false">
      <c r="C17" s="1" t="s">
        <v>111</v>
      </c>
    </row>
  </sheetData>
  <mergeCells count="1">
    <mergeCell ref="A3:K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6"/>
  <sheetViews>
    <sheetView showFormulas="false" showGridLines="true" showRowColHeaders="true" showZeros="true" rightToLeft="false" tabSelected="false" showOutlineSymbols="true" defaultGridColor="true" view="normal" topLeftCell="A46" colorId="64" zoomScale="100" zoomScaleNormal="100" zoomScalePageLayoutView="100" workbookViewId="0">
      <selection pane="topLeft" activeCell="M126" activeCellId="0" sqref="M126"/>
    </sheetView>
  </sheetViews>
  <sheetFormatPr defaultColWidth="11.5703125" defaultRowHeight="15" customHeight="true" zeroHeight="false" outlineLevelRow="0" outlineLevelCol="0"/>
  <cols>
    <col collapsed="false" customWidth="true" hidden="false" outlineLevel="0" max="1" min="1" style="1" width="10.14"/>
    <col collapsed="false" customWidth="true" hidden="false" outlineLevel="0" max="2" min="2" style="1" width="17.86"/>
    <col collapsed="false" customWidth="true" hidden="false" outlineLevel="0" max="3" min="3" style="21" width="11.29"/>
    <col collapsed="false" customWidth="true" hidden="false" outlineLevel="0" max="4" min="4" style="1" width="7.71"/>
    <col collapsed="false" customWidth="true" hidden="false" outlineLevel="0" max="5" min="5" style="1" width="15"/>
    <col collapsed="false" customWidth="true" hidden="false" outlineLevel="0" max="6" min="6" style="1" width="10.71"/>
    <col collapsed="false" customWidth="true" hidden="false" outlineLevel="0" max="7" min="7" style="1" width="10.14"/>
    <col collapsed="false" customWidth="true" hidden="false" outlineLevel="0" max="8" min="8" style="22" width="12.51"/>
    <col collapsed="false" customWidth="true" hidden="false" outlineLevel="0" max="9" min="9" style="23" width="12.51"/>
    <col collapsed="false" customWidth="true" hidden="false" outlineLevel="0" max="10" min="10" style="1" width="3.42"/>
  </cols>
  <sheetData>
    <row r="1" customFormat="false" ht="15" hidden="false" customHeight="false" outlineLevel="0" collapsed="false">
      <c r="A1" s="6" t="s">
        <v>132</v>
      </c>
      <c r="B1" s="7"/>
      <c r="C1" s="24"/>
      <c r="D1" s="8"/>
      <c r="E1" s="8"/>
      <c r="F1" s="7"/>
    </row>
    <row r="2" customFormat="false" ht="15" hidden="false" customHeight="false" outlineLevel="0" collapsed="false">
      <c r="A2" s="3" t="s">
        <v>1</v>
      </c>
      <c r="B2" s="4"/>
      <c r="C2" s="25"/>
      <c r="D2" s="5"/>
      <c r="E2" s="5"/>
      <c r="F2" s="4"/>
    </row>
    <row r="3" customFormat="false" ht="41" hidden="false" customHeight="false" outlineLevel="0" collapsed="false">
      <c r="A3" s="9" t="s">
        <v>3</v>
      </c>
      <c r="B3" s="9" t="s">
        <v>4</v>
      </c>
      <c r="C3" s="26" t="s">
        <v>133</v>
      </c>
      <c r="D3" s="9" t="s">
        <v>134</v>
      </c>
      <c r="E3" s="9" t="s">
        <v>135</v>
      </c>
      <c r="F3" s="9" t="s">
        <v>136</v>
      </c>
      <c r="G3" s="9" t="s">
        <v>11</v>
      </c>
      <c r="H3" s="10" t="s">
        <v>12</v>
      </c>
      <c r="I3" s="11" t="s">
        <v>13</v>
      </c>
      <c r="J3" s="12" t="s">
        <v>14</v>
      </c>
    </row>
    <row r="4" customFormat="false" ht="51.75" hidden="false" customHeight="true" outlineLevel="0" collapsed="false">
      <c r="A4" s="13" t="s">
        <v>137</v>
      </c>
      <c r="B4" s="13"/>
      <c r="C4" s="13"/>
      <c r="D4" s="13"/>
      <c r="E4" s="13"/>
      <c r="F4" s="13"/>
      <c r="G4" s="13"/>
      <c r="H4" s="13"/>
      <c r="I4" s="13"/>
      <c r="J4" s="13"/>
    </row>
    <row r="5" customFormat="false" ht="15" hidden="false" customHeight="false" outlineLevel="0" collapsed="false">
      <c r="A5" s="14" t="s">
        <v>138</v>
      </c>
      <c r="B5" s="15" t="s">
        <v>139</v>
      </c>
      <c r="C5" s="27" t="n">
        <v>1.1</v>
      </c>
      <c r="D5" s="15" t="n">
        <v>32</v>
      </c>
      <c r="E5" s="15" t="s">
        <v>140</v>
      </c>
      <c r="F5" s="15" t="n">
        <v>2900</v>
      </c>
      <c r="G5" s="15" t="s">
        <v>141</v>
      </c>
      <c r="H5" s="20" t="n">
        <v>436212</v>
      </c>
      <c r="I5" s="18" t="n">
        <f aca="false">ROUND(H5,2)*НДС!$A$1</f>
        <v>506005.92</v>
      </c>
      <c r="J5" s="19" t="n">
        <v>1</v>
      </c>
    </row>
    <row r="6" customFormat="false" ht="15" hidden="false" customHeight="false" outlineLevel="0" collapsed="false">
      <c r="A6" s="14" t="s">
        <v>142</v>
      </c>
      <c r="B6" s="15" t="s">
        <v>143</v>
      </c>
      <c r="C6" s="27" t="n">
        <v>1.5</v>
      </c>
      <c r="D6" s="15" t="n">
        <v>32</v>
      </c>
      <c r="E6" s="15" t="s">
        <v>140</v>
      </c>
      <c r="F6" s="15" t="n">
        <v>2900</v>
      </c>
      <c r="G6" s="15" t="s">
        <v>141</v>
      </c>
      <c r="H6" s="20" t="n">
        <v>487074</v>
      </c>
      <c r="I6" s="18" t="n">
        <f aca="false">ROUND(H6,2)*НДС!$A$1</f>
        <v>565005.84</v>
      </c>
      <c r="J6" s="19" t="n">
        <v>1</v>
      </c>
    </row>
    <row r="7" customFormat="false" ht="15" hidden="false" customHeight="false" outlineLevel="0" collapsed="false">
      <c r="A7" s="14" t="s">
        <v>144</v>
      </c>
      <c r="B7" s="15" t="s">
        <v>145</v>
      </c>
      <c r="C7" s="27" t="n">
        <v>2.2</v>
      </c>
      <c r="D7" s="15" t="n">
        <v>32</v>
      </c>
      <c r="E7" s="15" t="s">
        <v>140</v>
      </c>
      <c r="F7" s="15" t="n">
        <v>2900</v>
      </c>
      <c r="G7" s="15" t="s">
        <v>141</v>
      </c>
      <c r="H7" s="20" t="n">
        <v>514950</v>
      </c>
      <c r="I7" s="18" t="n">
        <f aca="false">ROUND(H7,2)*НДС!$A$1</f>
        <v>597342</v>
      </c>
      <c r="J7" s="19" t="n">
        <v>3</v>
      </c>
    </row>
    <row r="8" customFormat="false" ht="15" hidden="false" customHeight="false" outlineLevel="0" collapsed="false">
      <c r="A8" s="14" t="s">
        <v>146</v>
      </c>
      <c r="B8" s="15" t="s">
        <v>147</v>
      </c>
      <c r="C8" s="27" t="n">
        <v>3</v>
      </c>
      <c r="D8" s="15" t="n">
        <v>32</v>
      </c>
      <c r="E8" s="15" t="s">
        <v>140</v>
      </c>
      <c r="F8" s="15" t="n">
        <v>2900</v>
      </c>
      <c r="G8" s="15" t="s">
        <v>141</v>
      </c>
      <c r="H8" s="20" t="n">
        <v>613548</v>
      </c>
      <c r="I8" s="18" t="n">
        <f aca="false">ROUND(H8,2)*НДС!$A$1</f>
        <v>711715.68</v>
      </c>
      <c r="J8" s="19" t="n">
        <v>3</v>
      </c>
    </row>
    <row r="9" customFormat="false" ht="15" hidden="false" customHeight="false" outlineLevel="0" collapsed="false">
      <c r="A9" s="14" t="s">
        <v>148</v>
      </c>
      <c r="B9" s="15" t="s">
        <v>149</v>
      </c>
      <c r="C9" s="27" t="n">
        <v>3</v>
      </c>
      <c r="D9" s="15" t="n">
        <v>32</v>
      </c>
      <c r="E9" s="15" t="s">
        <v>140</v>
      </c>
      <c r="F9" s="15" t="n">
        <v>2900</v>
      </c>
      <c r="G9" s="15" t="s">
        <v>141</v>
      </c>
      <c r="H9" s="20" t="n">
        <v>736890</v>
      </c>
      <c r="I9" s="18" t="n">
        <f aca="false">ROUND(H9,2)*НДС!$A$1</f>
        <v>854792.4</v>
      </c>
      <c r="J9" s="19" t="n">
        <v>3</v>
      </c>
    </row>
    <row r="10" customFormat="false" ht="15" hidden="false" customHeight="false" outlineLevel="0" collapsed="false">
      <c r="A10" s="14" t="s">
        <v>150</v>
      </c>
      <c r="B10" s="15" t="s">
        <v>151</v>
      </c>
      <c r="C10" s="27" t="n">
        <v>4</v>
      </c>
      <c r="D10" s="15" t="n">
        <v>32</v>
      </c>
      <c r="E10" s="15" t="s">
        <v>140</v>
      </c>
      <c r="F10" s="15" t="n">
        <v>2900</v>
      </c>
      <c r="G10" s="15" t="s">
        <v>141</v>
      </c>
      <c r="H10" s="20" t="n">
        <v>946980</v>
      </c>
      <c r="I10" s="18" t="n">
        <f aca="false">ROUND(H10,2)*НДС!$A$1</f>
        <v>1098496.8</v>
      </c>
      <c r="J10" s="19" t="n">
        <v>3</v>
      </c>
    </row>
    <row r="11" customFormat="false" ht="15" hidden="false" customHeight="false" outlineLevel="0" collapsed="false">
      <c r="A11" s="14" t="s">
        <v>150</v>
      </c>
      <c r="B11" s="15" t="s">
        <v>152</v>
      </c>
      <c r="C11" s="27" t="n">
        <v>1.1</v>
      </c>
      <c r="D11" s="15" t="n">
        <v>40</v>
      </c>
      <c r="E11" s="15" t="s">
        <v>140</v>
      </c>
      <c r="F11" s="15" t="n">
        <v>2900</v>
      </c>
      <c r="G11" s="15" t="s">
        <v>141</v>
      </c>
      <c r="H11" s="20" t="n">
        <v>440196</v>
      </c>
      <c r="I11" s="18" t="n">
        <f aca="false">ROUND(H11,2)*НДС!$A$1</f>
        <v>510627.36</v>
      </c>
      <c r="J11" s="19" t="n">
        <v>3</v>
      </c>
    </row>
    <row r="12" customFormat="false" ht="15" hidden="false" customHeight="false" outlineLevel="0" collapsed="false">
      <c r="A12" s="14" t="s">
        <v>153</v>
      </c>
      <c r="B12" s="15" t="s">
        <v>154</v>
      </c>
      <c r="C12" s="27" t="n">
        <v>1.5</v>
      </c>
      <c r="D12" s="15" t="n">
        <v>40</v>
      </c>
      <c r="E12" s="15" t="s">
        <v>140</v>
      </c>
      <c r="F12" s="15" t="n">
        <v>2900</v>
      </c>
      <c r="G12" s="15" t="s">
        <v>141</v>
      </c>
      <c r="H12" s="20" t="n">
        <v>501594</v>
      </c>
      <c r="I12" s="18" t="n">
        <f aca="false">ROUND(H12,2)*НДС!$A$1</f>
        <v>581849.04</v>
      </c>
      <c r="J12" s="19" t="n">
        <v>1</v>
      </c>
    </row>
    <row r="13" customFormat="false" ht="15" hidden="false" customHeight="false" outlineLevel="0" collapsed="false">
      <c r="A13" s="14" t="s">
        <v>155</v>
      </c>
      <c r="B13" s="15" t="s">
        <v>156</v>
      </c>
      <c r="C13" s="27" t="n">
        <v>2.2</v>
      </c>
      <c r="D13" s="15" t="n">
        <v>40</v>
      </c>
      <c r="E13" s="15" t="s">
        <v>140</v>
      </c>
      <c r="F13" s="15" t="n">
        <v>2900</v>
      </c>
      <c r="G13" s="15" t="s">
        <v>141</v>
      </c>
      <c r="H13" s="20" t="n">
        <v>561222</v>
      </c>
      <c r="I13" s="18" t="n">
        <f aca="false">ROUND(H13,2)*НДС!$A$1</f>
        <v>651017.52</v>
      </c>
      <c r="J13" s="19" t="n">
        <v>1</v>
      </c>
    </row>
    <row r="14" customFormat="false" ht="15" hidden="false" customHeight="false" outlineLevel="0" collapsed="false">
      <c r="A14" s="14" t="s">
        <v>157</v>
      </c>
      <c r="B14" s="15" t="s">
        <v>158</v>
      </c>
      <c r="C14" s="27" t="n">
        <v>3</v>
      </c>
      <c r="D14" s="15" t="n">
        <v>40</v>
      </c>
      <c r="E14" s="15" t="s">
        <v>140</v>
      </c>
      <c r="F14" s="15" t="n">
        <v>2900</v>
      </c>
      <c r="G14" s="15" t="s">
        <v>141</v>
      </c>
      <c r="H14" s="20" t="n">
        <v>689424</v>
      </c>
      <c r="I14" s="18" t="n">
        <f aca="false">ROUND(H14,2)*НДС!$A$1</f>
        <v>799731.84</v>
      </c>
      <c r="J14" s="19" t="n">
        <v>1</v>
      </c>
    </row>
    <row r="15" customFormat="false" ht="15" hidden="false" customHeight="false" outlineLevel="0" collapsed="false">
      <c r="A15" s="14" t="s">
        <v>159</v>
      </c>
      <c r="B15" s="15" t="s">
        <v>160</v>
      </c>
      <c r="C15" s="27" t="n">
        <v>4</v>
      </c>
      <c r="D15" s="15" t="n">
        <v>40</v>
      </c>
      <c r="E15" s="15" t="s">
        <v>140</v>
      </c>
      <c r="F15" s="15" t="n">
        <v>2900</v>
      </c>
      <c r="G15" s="15" t="s">
        <v>141</v>
      </c>
      <c r="H15" s="20" t="n">
        <v>795564</v>
      </c>
      <c r="I15" s="18" t="n">
        <f aca="false">ROUND(H15,2)*НДС!$A$1</f>
        <v>922854.24</v>
      </c>
      <c r="J15" s="19" t="n">
        <v>1</v>
      </c>
    </row>
    <row r="16" customFormat="false" ht="15" hidden="false" customHeight="false" outlineLevel="0" collapsed="false">
      <c r="A16" s="14" t="s">
        <v>161</v>
      </c>
      <c r="B16" s="15" t="s">
        <v>162</v>
      </c>
      <c r="C16" s="27" t="n">
        <v>5.5</v>
      </c>
      <c r="D16" s="15" t="n">
        <v>40</v>
      </c>
      <c r="E16" s="15" t="s">
        <v>140</v>
      </c>
      <c r="F16" s="15" t="n">
        <v>2900</v>
      </c>
      <c r="G16" s="15" t="s">
        <v>141</v>
      </c>
      <c r="H16" s="20" t="n">
        <v>1075896</v>
      </c>
      <c r="I16" s="18" t="n">
        <f aca="false">ROUND(H16,2)*НДС!$A$1</f>
        <v>1248039.36</v>
      </c>
      <c r="J16" s="19" t="n">
        <v>1</v>
      </c>
    </row>
    <row r="17" customFormat="false" ht="15" hidden="false" customHeight="false" outlineLevel="0" collapsed="false">
      <c r="A17" s="14" t="s">
        <v>163</v>
      </c>
      <c r="B17" s="15" t="s">
        <v>164</v>
      </c>
      <c r="C17" s="27" t="n">
        <v>7.5</v>
      </c>
      <c r="D17" s="15" t="n">
        <v>40</v>
      </c>
      <c r="E17" s="15" t="s">
        <v>140</v>
      </c>
      <c r="F17" s="15" t="n">
        <v>2900</v>
      </c>
      <c r="G17" s="15" t="s">
        <v>141</v>
      </c>
      <c r="H17" s="20" t="n">
        <v>1106220</v>
      </c>
      <c r="I17" s="18" t="n">
        <f aca="false">ROUND(H17,2)*НДС!$A$1</f>
        <v>1283215.2</v>
      </c>
      <c r="J17" s="19" t="n">
        <v>3</v>
      </c>
    </row>
    <row r="18" customFormat="false" ht="15" hidden="false" customHeight="false" outlineLevel="0" collapsed="false">
      <c r="A18" s="14" t="s">
        <v>165</v>
      </c>
      <c r="B18" s="15" t="s">
        <v>166</v>
      </c>
      <c r="C18" s="27" t="n">
        <v>1.1</v>
      </c>
      <c r="D18" s="15" t="n">
        <v>50</v>
      </c>
      <c r="E18" s="15" t="s">
        <v>140</v>
      </c>
      <c r="F18" s="15" t="n">
        <v>2900</v>
      </c>
      <c r="G18" s="15" t="s">
        <v>141</v>
      </c>
      <c r="H18" s="20" t="n">
        <v>463812</v>
      </c>
      <c r="I18" s="18" t="n">
        <f aca="false">ROUND(H18,2)*НДС!$A$1</f>
        <v>538021.92</v>
      </c>
      <c r="J18" s="19" t="n">
        <v>1</v>
      </c>
    </row>
    <row r="19" customFormat="false" ht="15" hidden="false" customHeight="false" outlineLevel="0" collapsed="false">
      <c r="A19" s="14" t="s">
        <v>167</v>
      </c>
      <c r="B19" s="15" t="s">
        <v>168</v>
      </c>
      <c r="C19" s="27" t="n">
        <v>1.5</v>
      </c>
      <c r="D19" s="15" t="n">
        <v>50</v>
      </c>
      <c r="E19" s="15" t="s">
        <v>140</v>
      </c>
      <c r="F19" s="15" t="n">
        <v>2900</v>
      </c>
      <c r="G19" s="15" t="s">
        <v>141</v>
      </c>
      <c r="H19" s="20" t="n">
        <v>515730</v>
      </c>
      <c r="I19" s="18" t="n">
        <f aca="false">ROUND(H19,2)*НДС!$A$1</f>
        <v>598246.8</v>
      </c>
      <c r="J19" s="19" t="n">
        <v>1</v>
      </c>
    </row>
    <row r="20" customFormat="false" ht="15" hidden="false" customHeight="false" outlineLevel="0" collapsed="false">
      <c r="A20" s="14" t="s">
        <v>169</v>
      </c>
      <c r="B20" s="15" t="s">
        <v>170</v>
      </c>
      <c r="C20" s="27" t="n">
        <v>2.2</v>
      </c>
      <c r="D20" s="15" t="n">
        <v>50</v>
      </c>
      <c r="E20" s="15" t="s">
        <v>140</v>
      </c>
      <c r="F20" s="15" t="n">
        <v>2900</v>
      </c>
      <c r="G20" s="15" t="s">
        <v>141</v>
      </c>
      <c r="H20" s="20" t="n">
        <v>544008</v>
      </c>
      <c r="I20" s="18" t="n">
        <f aca="false">ROUND(H20,2)*НДС!$A$1</f>
        <v>631049.28</v>
      </c>
      <c r="J20" s="19" t="n">
        <v>1</v>
      </c>
    </row>
    <row r="21" customFormat="false" ht="15" hidden="false" customHeight="false" outlineLevel="0" collapsed="false">
      <c r="A21" s="14" t="s">
        <v>171</v>
      </c>
      <c r="B21" s="15" t="s">
        <v>172</v>
      </c>
      <c r="C21" s="27" t="n">
        <v>3</v>
      </c>
      <c r="D21" s="15" t="n">
        <v>50</v>
      </c>
      <c r="E21" s="15" t="s">
        <v>140</v>
      </c>
      <c r="F21" s="15" t="n">
        <v>2900</v>
      </c>
      <c r="G21" s="15" t="s">
        <v>141</v>
      </c>
      <c r="H21" s="20" t="n">
        <v>642660</v>
      </c>
      <c r="I21" s="18" t="n">
        <f aca="false">ROUND(H21,2)*НДС!$A$1</f>
        <v>745485.6</v>
      </c>
      <c r="J21" s="19" t="n">
        <v>1</v>
      </c>
    </row>
    <row r="22" customFormat="false" ht="15" hidden="false" customHeight="false" outlineLevel="0" collapsed="false">
      <c r="A22" s="14" t="s">
        <v>173</v>
      </c>
      <c r="B22" s="15" t="s">
        <v>174</v>
      </c>
      <c r="C22" s="27" t="n">
        <v>4</v>
      </c>
      <c r="D22" s="15" t="n">
        <v>50</v>
      </c>
      <c r="E22" s="15" t="s">
        <v>140</v>
      </c>
      <c r="F22" s="15" t="n">
        <v>2900</v>
      </c>
      <c r="G22" s="15" t="s">
        <v>141</v>
      </c>
      <c r="H22" s="20" t="n">
        <v>738768</v>
      </c>
      <c r="I22" s="18" t="n">
        <f aca="false">ROUND(H22,2)*НДС!$A$1</f>
        <v>856970.88</v>
      </c>
      <c r="J22" s="19" t="n">
        <v>1</v>
      </c>
    </row>
    <row r="23" customFormat="false" ht="15" hidden="false" customHeight="false" outlineLevel="0" collapsed="false">
      <c r="A23" s="14" t="s">
        <v>175</v>
      </c>
      <c r="B23" s="15" t="s">
        <v>176</v>
      </c>
      <c r="C23" s="27" t="n">
        <v>5.5</v>
      </c>
      <c r="D23" s="15" t="n">
        <v>50</v>
      </c>
      <c r="E23" s="15" t="s">
        <v>140</v>
      </c>
      <c r="F23" s="15" t="n">
        <v>2900</v>
      </c>
      <c r="G23" s="15" t="s">
        <v>141</v>
      </c>
      <c r="H23" s="20" t="n">
        <v>934332</v>
      </c>
      <c r="I23" s="18" t="n">
        <f aca="false">ROUND(H23,2)*НДС!$A$1</f>
        <v>1083825.12</v>
      </c>
      <c r="J23" s="19" t="n">
        <v>1</v>
      </c>
    </row>
    <row r="24" customFormat="false" ht="15" hidden="false" customHeight="false" outlineLevel="0" collapsed="false">
      <c r="A24" s="14" t="s">
        <v>177</v>
      </c>
      <c r="B24" s="15" t="s">
        <v>178</v>
      </c>
      <c r="C24" s="27" t="n">
        <v>7.5</v>
      </c>
      <c r="D24" s="15" t="n">
        <v>50</v>
      </c>
      <c r="E24" s="15" t="s">
        <v>140</v>
      </c>
      <c r="F24" s="15" t="n">
        <v>2900</v>
      </c>
      <c r="G24" s="15" t="s">
        <v>141</v>
      </c>
      <c r="H24" s="20" t="n">
        <v>1038642</v>
      </c>
      <c r="I24" s="18" t="n">
        <f aca="false">ROUND(H24,2)*НДС!$A$1</f>
        <v>1204824.72</v>
      </c>
      <c r="J24" s="19" t="n">
        <v>3</v>
      </c>
    </row>
    <row r="25" customFormat="false" ht="15" hidden="false" customHeight="false" outlineLevel="0" collapsed="false">
      <c r="A25" s="14" t="s">
        <v>179</v>
      </c>
      <c r="B25" s="15" t="s">
        <v>180</v>
      </c>
      <c r="C25" s="27" t="n">
        <v>11</v>
      </c>
      <c r="D25" s="15" t="n">
        <v>50</v>
      </c>
      <c r="E25" s="15" t="s">
        <v>140</v>
      </c>
      <c r="F25" s="15" t="n">
        <v>2900</v>
      </c>
      <c r="G25" s="15" t="s">
        <v>141</v>
      </c>
      <c r="H25" s="20" t="n">
        <v>1410228</v>
      </c>
      <c r="I25" s="18" t="n">
        <f aca="false">ROUND(H25,2)*НДС!$A$1</f>
        <v>1635864.48</v>
      </c>
      <c r="J25" s="19" t="n">
        <v>3</v>
      </c>
    </row>
    <row r="26" customFormat="false" ht="15" hidden="false" customHeight="false" outlineLevel="0" collapsed="false">
      <c r="A26" s="14" t="s">
        <v>181</v>
      </c>
      <c r="B26" s="15" t="s">
        <v>182</v>
      </c>
      <c r="C26" s="27" t="n">
        <v>15</v>
      </c>
      <c r="D26" s="15" t="n">
        <v>50</v>
      </c>
      <c r="E26" s="15" t="s">
        <v>140</v>
      </c>
      <c r="F26" s="15" t="n">
        <v>2900</v>
      </c>
      <c r="G26" s="15" t="s">
        <v>141</v>
      </c>
      <c r="H26" s="20" t="n">
        <v>1517364</v>
      </c>
      <c r="I26" s="18" t="n">
        <f aca="false">ROUND(H26,2)*НДС!$A$1</f>
        <v>1760142.24</v>
      </c>
      <c r="J26" s="19" t="n">
        <v>3</v>
      </c>
    </row>
    <row r="27" customFormat="false" ht="15" hidden="false" customHeight="false" outlineLevel="0" collapsed="false">
      <c r="A27" s="14" t="s">
        <v>183</v>
      </c>
      <c r="B27" s="15" t="s">
        <v>184</v>
      </c>
      <c r="C27" s="27" t="n">
        <v>18.5</v>
      </c>
      <c r="D27" s="15" t="n">
        <v>50</v>
      </c>
      <c r="E27" s="15" t="s">
        <v>140</v>
      </c>
      <c r="F27" s="15" t="n">
        <v>2900</v>
      </c>
      <c r="G27" s="15" t="s">
        <v>141</v>
      </c>
      <c r="H27" s="20" t="n">
        <v>1598832</v>
      </c>
      <c r="I27" s="18" t="n">
        <f aca="false">ROUND(H27,2)*НДС!$A$1</f>
        <v>1854645.12</v>
      </c>
      <c r="J27" s="19" t="n">
        <v>3</v>
      </c>
    </row>
    <row r="28" customFormat="false" ht="15" hidden="false" customHeight="false" outlineLevel="0" collapsed="false">
      <c r="A28" s="14" t="s">
        <v>185</v>
      </c>
      <c r="B28" s="15" t="s">
        <v>186</v>
      </c>
      <c r="C28" s="27" t="n">
        <v>22</v>
      </c>
      <c r="D28" s="15" t="n">
        <v>50</v>
      </c>
      <c r="E28" s="15" t="s">
        <v>140</v>
      </c>
      <c r="F28" s="15" t="n">
        <v>2900</v>
      </c>
      <c r="G28" s="15" t="s">
        <v>141</v>
      </c>
      <c r="H28" s="20" t="n">
        <v>1929810</v>
      </c>
      <c r="I28" s="18" t="n">
        <f aca="false">ROUND(H28,2)*НДС!$A$1</f>
        <v>2238579.6</v>
      </c>
      <c r="J28" s="19" t="n">
        <v>3</v>
      </c>
    </row>
    <row r="29" customFormat="false" ht="15" hidden="false" customHeight="false" outlineLevel="0" collapsed="false">
      <c r="A29" s="14" t="s">
        <v>187</v>
      </c>
      <c r="B29" s="15" t="s">
        <v>188</v>
      </c>
      <c r="C29" s="27" t="n">
        <v>1.5</v>
      </c>
      <c r="D29" s="15" t="n">
        <v>65</v>
      </c>
      <c r="E29" s="15" t="s">
        <v>140</v>
      </c>
      <c r="F29" s="15" t="n">
        <v>2900</v>
      </c>
      <c r="G29" s="15" t="s">
        <v>141</v>
      </c>
      <c r="H29" s="20" t="n">
        <v>530364</v>
      </c>
      <c r="I29" s="18" t="n">
        <f aca="false">ROUND(H29,2)*НДС!$A$1</f>
        <v>615222.24</v>
      </c>
      <c r="J29" s="19" t="n">
        <v>1</v>
      </c>
    </row>
    <row r="30" customFormat="false" ht="15" hidden="false" customHeight="false" outlineLevel="0" collapsed="false">
      <c r="A30" s="14" t="s">
        <v>189</v>
      </c>
      <c r="B30" s="15" t="s">
        <v>190</v>
      </c>
      <c r="C30" s="27" t="n">
        <v>2.2</v>
      </c>
      <c r="D30" s="15" t="n">
        <v>65</v>
      </c>
      <c r="E30" s="15" t="s">
        <v>140</v>
      </c>
      <c r="F30" s="15" t="n">
        <v>2900</v>
      </c>
      <c r="G30" s="15" t="s">
        <v>141</v>
      </c>
      <c r="H30" s="20" t="n">
        <v>555564</v>
      </c>
      <c r="I30" s="18" t="n">
        <f aca="false">ROUND(H30,2)*НДС!$A$1</f>
        <v>644454.24</v>
      </c>
      <c r="J30" s="19" t="n">
        <v>1</v>
      </c>
    </row>
    <row r="31" customFormat="false" ht="15" hidden="false" customHeight="false" outlineLevel="0" collapsed="false">
      <c r="A31" s="14" t="s">
        <v>191</v>
      </c>
      <c r="B31" s="15" t="s">
        <v>192</v>
      </c>
      <c r="C31" s="27" t="n">
        <v>3</v>
      </c>
      <c r="D31" s="15" t="n">
        <v>65</v>
      </c>
      <c r="E31" s="15" t="s">
        <v>140</v>
      </c>
      <c r="F31" s="15" t="n">
        <v>2900</v>
      </c>
      <c r="G31" s="15" t="s">
        <v>141</v>
      </c>
      <c r="H31" s="20" t="n">
        <v>653970</v>
      </c>
      <c r="I31" s="18" t="n">
        <f aca="false">ROUND(H31,2)*НДС!$A$1</f>
        <v>758605.2</v>
      </c>
      <c r="J31" s="19" t="n">
        <v>1</v>
      </c>
    </row>
    <row r="32" customFormat="false" ht="15" hidden="false" customHeight="false" outlineLevel="0" collapsed="false">
      <c r="A32" s="14" t="s">
        <v>193</v>
      </c>
      <c r="B32" s="15" t="s">
        <v>194</v>
      </c>
      <c r="C32" s="27" t="n">
        <v>4</v>
      </c>
      <c r="D32" s="15" t="n">
        <v>65</v>
      </c>
      <c r="E32" s="15" t="s">
        <v>140</v>
      </c>
      <c r="F32" s="15" t="n">
        <v>2900</v>
      </c>
      <c r="G32" s="15" t="s">
        <v>141</v>
      </c>
      <c r="H32" s="20" t="n">
        <v>749052</v>
      </c>
      <c r="I32" s="18" t="n">
        <f aca="false">ROUND(H32,2)*НДС!$A$1</f>
        <v>868900.32</v>
      </c>
      <c r="J32" s="19" t="n">
        <v>1</v>
      </c>
    </row>
    <row r="33" customFormat="false" ht="15" hidden="false" customHeight="false" outlineLevel="0" collapsed="false">
      <c r="A33" s="14" t="s">
        <v>195</v>
      </c>
      <c r="B33" s="15" t="s">
        <v>196</v>
      </c>
      <c r="C33" s="27" t="n">
        <v>5.5</v>
      </c>
      <c r="D33" s="15" t="n">
        <v>65</v>
      </c>
      <c r="E33" s="15" t="s">
        <v>140</v>
      </c>
      <c r="F33" s="15" t="n">
        <v>2900</v>
      </c>
      <c r="G33" s="15" t="s">
        <v>141</v>
      </c>
      <c r="H33" s="20" t="n">
        <v>943836</v>
      </c>
      <c r="I33" s="18" t="n">
        <f aca="false">ROUND(H33,2)*НДС!$A$1</f>
        <v>1094849.76</v>
      </c>
      <c r="J33" s="19" t="n">
        <v>1</v>
      </c>
    </row>
    <row r="34" customFormat="false" ht="15" hidden="false" customHeight="false" outlineLevel="0" collapsed="false">
      <c r="A34" s="14" t="s">
        <v>197</v>
      </c>
      <c r="B34" s="15" t="s">
        <v>198</v>
      </c>
      <c r="C34" s="27" t="n">
        <v>7.5</v>
      </c>
      <c r="D34" s="15" t="n">
        <v>65</v>
      </c>
      <c r="E34" s="15" t="s">
        <v>140</v>
      </c>
      <c r="F34" s="15" t="n">
        <v>2900</v>
      </c>
      <c r="G34" s="15" t="s">
        <v>141</v>
      </c>
      <c r="H34" s="20" t="n">
        <v>967980</v>
      </c>
      <c r="I34" s="18" t="n">
        <f aca="false">ROUND(H34,2)*НДС!$A$1</f>
        <v>1122856.8</v>
      </c>
      <c r="J34" s="19" t="n">
        <v>3</v>
      </c>
    </row>
    <row r="35" customFormat="false" ht="15" hidden="false" customHeight="false" outlineLevel="0" collapsed="false">
      <c r="A35" s="14" t="s">
        <v>199</v>
      </c>
      <c r="B35" s="15" t="s">
        <v>200</v>
      </c>
      <c r="C35" s="27" t="n">
        <v>11</v>
      </c>
      <c r="D35" s="15" t="n">
        <v>65</v>
      </c>
      <c r="E35" s="15" t="s">
        <v>140</v>
      </c>
      <c r="F35" s="15" t="n">
        <v>2900</v>
      </c>
      <c r="G35" s="15" t="s">
        <v>141</v>
      </c>
      <c r="H35" s="20" t="n">
        <v>1421538</v>
      </c>
      <c r="I35" s="18" t="n">
        <f aca="false">ROUND(H35,2)*НДС!$A$1</f>
        <v>1648984.08</v>
      </c>
      <c r="J35" s="19" t="n">
        <v>3</v>
      </c>
    </row>
    <row r="36" customFormat="false" ht="15" hidden="false" customHeight="false" outlineLevel="0" collapsed="false">
      <c r="A36" s="14" t="s">
        <v>201</v>
      </c>
      <c r="B36" s="15" t="s">
        <v>202</v>
      </c>
      <c r="C36" s="27" t="n">
        <v>15</v>
      </c>
      <c r="D36" s="15" t="n">
        <v>65</v>
      </c>
      <c r="E36" s="15" t="s">
        <v>140</v>
      </c>
      <c r="F36" s="15" t="n">
        <v>2900</v>
      </c>
      <c r="G36" s="15" t="s">
        <v>141</v>
      </c>
      <c r="H36" s="20" t="n">
        <v>1525350</v>
      </c>
      <c r="I36" s="18" t="n">
        <f aca="false">ROUND(H36,2)*НДС!$A$1</f>
        <v>1769406</v>
      </c>
      <c r="J36" s="19" t="n">
        <v>3</v>
      </c>
    </row>
    <row r="37" customFormat="false" ht="15" hidden="false" customHeight="false" outlineLevel="0" collapsed="false">
      <c r="A37" s="14" t="s">
        <v>203</v>
      </c>
      <c r="B37" s="15" t="s">
        <v>204</v>
      </c>
      <c r="C37" s="27" t="n">
        <v>18.5</v>
      </c>
      <c r="D37" s="15" t="n">
        <v>65</v>
      </c>
      <c r="E37" s="15" t="s">
        <v>140</v>
      </c>
      <c r="F37" s="15" t="n">
        <v>2900</v>
      </c>
      <c r="G37" s="15" t="s">
        <v>141</v>
      </c>
      <c r="H37" s="20" t="n">
        <v>1608342</v>
      </c>
      <c r="I37" s="18" t="n">
        <f aca="false">ROUND(H37,2)*НДС!$A$1</f>
        <v>1865676.72</v>
      </c>
      <c r="J37" s="19" t="n">
        <v>3</v>
      </c>
    </row>
    <row r="38" customFormat="false" ht="15" hidden="false" customHeight="false" outlineLevel="0" collapsed="false">
      <c r="A38" s="14" t="s">
        <v>205</v>
      </c>
      <c r="B38" s="15" t="s">
        <v>206</v>
      </c>
      <c r="C38" s="27" t="n">
        <v>22</v>
      </c>
      <c r="D38" s="15" t="n">
        <v>65</v>
      </c>
      <c r="E38" s="15" t="s">
        <v>140</v>
      </c>
      <c r="F38" s="15" t="n">
        <v>2900</v>
      </c>
      <c r="G38" s="15" t="s">
        <v>141</v>
      </c>
      <c r="H38" s="20" t="n">
        <v>1946250</v>
      </c>
      <c r="I38" s="18" t="n">
        <f aca="false">ROUND(H38,2)*НДС!$A$1</f>
        <v>2257650</v>
      </c>
      <c r="J38" s="19" t="n">
        <v>3</v>
      </c>
    </row>
    <row r="39" customFormat="false" ht="15" hidden="false" customHeight="false" outlineLevel="0" collapsed="false">
      <c r="A39" s="14" t="s">
        <v>207</v>
      </c>
      <c r="B39" s="15" t="s">
        <v>208</v>
      </c>
      <c r="C39" s="27" t="n">
        <v>30</v>
      </c>
      <c r="D39" s="15" t="n">
        <v>65</v>
      </c>
      <c r="E39" s="15" t="s">
        <v>140</v>
      </c>
      <c r="F39" s="15" t="n">
        <v>2900</v>
      </c>
      <c r="G39" s="15" t="s">
        <v>141</v>
      </c>
      <c r="H39" s="20" t="n">
        <v>2562186</v>
      </c>
      <c r="I39" s="18" t="n">
        <f aca="false">ROUND(H39,2)*НДС!$A$1</f>
        <v>2972135.76</v>
      </c>
      <c r="J39" s="19" t="n">
        <v>3</v>
      </c>
    </row>
    <row r="40" customFormat="false" ht="15" hidden="false" customHeight="false" outlineLevel="0" collapsed="false">
      <c r="A40" s="14" t="s">
        <v>209</v>
      </c>
      <c r="B40" s="15" t="s">
        <v>210</v>
      </c>
      <c r="C40" s="27" t="n">
        <v>3</v>
      </c>
      <c r="D40" s="15" t="n">
        <v>80</v>
      </c>
      <c r="E40" s="15" t="s">
        <v>140</v>
      </c>
      <c r="F40" s="15" t="n">
        <v>2900</v>
      </c>
      <c r="G40" s="15" t="s">
        <v>141</v>
      </c>
      <c r="H40" s="20" t="n">
        <v>697158</v>
      </c>
      <c r="I40" s="18" t="n">
        <f aca="false">ROUND(H40,2)*НДС!$A$1</f>
        <v>808703.28</v>
      </c>
      <c r="J40" s="19" t="n">
        <v>1</v>
      </c>
    </row>
    <row r="41" customFormat="false" ht="15" hidden="false" customHeight="false" outlineLevel="0" collapsed="false">
      <c r="A41" s="14" t="s">
        <v>211</v>
      </c>
      <c r="B41" s="15" t="s">
        <v>212</v>
      </c>
      <c r="C41" s="27" t="n">
        <v>4</v>
      </c>
      <c r="D41" s="15" t="n">
        <v>80</v>
      </c>
      <c r="E41" s="15" t="s">
        <v>140</v>
      </c>
      <c r="F41" s="15" t="n">
        <v>2900</v>
      </c>
      <c r="G41" s="15" t="s">
        <v>141</v>
      </c>
      <c r="H41" s="20" t="n">
        <v>790686</v>
      </c>
      <c r="I41" s="18" t="n">
        <f aca="false">ROUND(H41,2)*НДС!$A$1</f>
        <v>917195.76</v>
      </c>
      <c r="J41" s="19" t="n">
        <v>1</v>
      </c>
    </row>
    <row r="42" customFormat="false" ht="15" hidden="false" customHeight="false" outlineLevel="0" collapsed="false">
      <c r="A42" s="14" t="s">
        <v>213</v>
      </c>
      <c r="B42" s="15" t="s">
        <v>214</v>
      </c>
      <c r="C42" s="27" t="n">
        <v>5.5</v>
      </c>
      <c r="D42" s="15" t="n">
        <v>80</v>
      </c>
      <c r="E42" s="15" t="s">
        <v>140</v>
      </c>
      <c r="F42" s="15" t="n">
        <v>2900</v>
      </c>
      <c r="G42" s="15" t="s">
        <v>141</v>
      </c>
      <c r="H42" s="20" t="n">
        <v>988026</v>
      </c>
      <c r="I42" s="18" t="n">
        <f aca="false">ROUND(H42,2)*НДС!$A$1</f>
        <v>1146110.16</v>
      </c>
      <c r="J42" s="19" t="n">
        <v>1</v>
      </c>
    </row>
    <row r="43" customFormat="false" ht="15" hidden="false" customHeight="false" outlineLevel="0" collapsed="false">
      <c r="A43" s="14" t="s">
        <v>215</v>
      </c>
      <c r="B43" s="15" t="s">
        <v>216</v>
      </c>
      <c r="C43" s="27" t="n">
        <v>7.5</v>
      </c>
      <c r="D43" s="15" t="n">
        <v>80</v>
      </c>
      <c r="E43" s="15" t="s">
        <v>140</v>
      </c>
      <c r="F43" s="15" t="n">
        <v>2900</v>
      </c>
      <c r="G43" s="15" t="s">
        <v>141</v>
      </c>
      <c r="H43" s="20" t="n">
        <v>1012446</v>
      </c>
      <c r="I43" s="18" t="n">
        <f aca="false">ROUND(H43,2)*НДС!$A$1</f>
        <v>1174437.36</v>
      </c>
      <c r="J43" s="19" t="n">
        <v>3</v>
      </c>
    </row>
    <row r="44" customFormat="false" ht="15" hidden="false" customHeight="false" outlineLevel="0" collapsed="false">
      <c r="A44" s="14" t="s">
        <v>217</v>
      </c>
      <c r="B44" s="15" t="s">
        <v>218</v>
      </c>
      <c r="C44" s="27" t="n">
        <v>11</v>
      </c>
      <c r="D44" s="15" t="n">
        <v>80</v>
      </c>
      <c r="E44" s="15" t="s">
        <v>140</v>
      </c>
      <c r="F44" s="15" t="n">
        <v>2900</v>
      </c>
      <c r="G44" s="15" t="s">
        <v>141</v>
      </c>
      <c r="H44" s="20" t="n">
        <v>1462122</v>
      </c>
      <c r="I44" s="18" t="n">
        <f aca="false">ROUND(H44,2)*НДС!$A$1</f>
        <v>1696061.52</v>
      </c>
      <c r="J44" s="19" t="n">
        <v>1</v>
      </c>
    </row>
    <row r="45" customFormat="false" ht="15" hidden="false" customHeight="false" outlineLevel="0" collapsed="false">
      <c r="A45" s="14" t="s">
        <v>219</v>
      </c>
      <c r="B45" s="15" t="s">
        <v>220</v>
      </c>
      <c r="C45" s="27" t="n">
        <v>15</v>
      </c>
      <c r="D45" s="15" t="n">
        <v>80</v>
      </c>
      <c r="E45" s="15" t="s">
        <v>140</v>
      </c>
      <c r="F45" s="15" t="n">
        <v>2900</v>
      </c>
      <c r="G45" s="15" t="s">
        <v>141</v>
      </c>
      <c r="H45" s="20" t="n">
        <v>1564902</v>
      </c>
      <c r="I45" s="18" t="n">
        <f aca="false">ROUND(H45,2)*НДС!$A$1</f>
        <v>1815286.32</v>
      </c>
      <c r="J45" s="19" t="n">
        <v>3</v>
      </c>
    </row>
    <row r="46" customFormat="false" ht="15" hidden="false" customHeight="false" outlineLevel="0" collapsed="false">
      <c r="A46" s="14" t="s">
        <v>221</v>
      </c>
      <c r="B46" s="15" t="s">
        <v>222</v>
      </c>
      <c r="C46" s="27" t="n">
        <v>18.5</v>
      </c>
      <c r="D46" s="15" t="n">
        <v>80</v>
      </c>
      <c r="E46" s="15" t="s">
        <v>140</v>
      </c>
      <c r="F46" s="15" t="n">
        <v>2900</v>
      </c>
      <c r="G46" s="15" t="s">
        <v>141</v>
      </c>
      <c r="H46" s="20" t="n">
        <v>1648428</v>
      </c>
      <c r="I46" s="18" t="n">
        <f aca="false">ROUND(H46,2)*НДС!$A$1</f>
        <v>1912176.48</v>
      </c>
      <c r="J46" s="19" t="n">
        <v>3</v>
      </c>
    </row>
    <row r="47" customFormat="false" ht="15" hidden="false" customHeight="false" outlineLevel="0" collapsed="false">
      <c r="A47" s="14" t="s">
        <v>223</v>
      </c>
      <c r="B47" s="15" t="s">
        <v>224</v>
      </c>
      <c r="C47" s="27" t="n">
        <v>22</v>
      </c>
      <c r="D47" s="15" t="n">
        <v>80</v>
      </c>
      <c r="E47" s="15" t="s">
        <v>140</v>
      </c>
      <c r="F47" s="15" t="n">
        <v>2900</v>
      </c>
      <c r="G47" s="15" t="s">
        <v>141</v>
      </c>
      <c r="H47" s="20" t="n">
        <v>1978098</v>
      </c>
      <c r="I47" s="18" t="n">
        <f aca="false">ROUND(H47,2)*НДС!$A$1</f>
        <v>2294593.68</v>
      </c>
      <c r="J47" s="19" t="n">
        <v>3</v>
      </c>
    </row>
    <row r="48" customFormat="false" ht="15" hidden="false" customHeight="false" outlineLevel="0" collapsed="false">
      <c r="A48" s="14" t="s">
        <v>225</v>
      </c>
      <c r="B48" s="15" t="s">
        <v>226</v>
      </c>
      <c r="C48" s="27" t="n">
        <v>30</v>
      </c>
      <c r="D48" s="15" t="n">
        <v>80</v>
      </c>
      <c r="E48" s="15" t="s">
        <v>140</v>
      </c>
      <c r="F48" s="15" t="n">
        <v>2900</v>
      </c>
      <c r="G48" s="15" t="s">
        <v>141</v>
      </c>
      <c r="H48" s="20" t="n">
        <v>2593788</v>
      </c>
      <c r="I48" s="18" t="n">
        <f aca="false">ROUND(H48,2)*НДС!$A$1</f>
        <v>3008794.08</v>
      </c>
      <c r="J48" s="19" t="n">
        <v>3</v>
      </c>
    </row>
    <row r="49" customFormat="false" ht="15" hidden="false" customHeight="false" outlineLevel="0" collapsed="false">
      <c r="A49" s="14" t="s">
        <v>227</v>
      </c>
      <c r="B49" s="15" t="s">
        <v>228</v>
      </c>
      <c r="C49" s="27" t="n">
        <v>3</v>
      </c>
      <c r="D49" s="15" t="n">
        <v>100</v>
      </c>
      <c r="E49" s="15" t="s">
        <v>140</v>
      </c>
      <c r="F49" s="15" t="n">
        <v>2900</v>
      </c>
      <c r="G49" s="15" t="s">
        <v>141</v>
      </c>
      <c r="H49" s="20" t="n">
        <v>661176</v>
      </c>
      <c r="I49" s="18" t="n">
        <f aca="false">ROUND(H49,2)*НДС!$A$1</f>
        <v>766964.16</v>
      </c>
      <c r="J49" s="19" t="n">
        <v>1</v>
      </c>
    </row>
    <row r="50" customFormat="false" ht="15" hidden="false" customHeight="false" outlineLevel="0" collapsed="false">
      <c r="A50" s="14" t="s">
        <v>229</v>
      </c>
      <c r="B50" s="15" t="s">
        <v>230</v>
      </c>
      <c r="C50" s="27" t="n">
        <v>4</v>
      </c>
      <c r="D50" s="15" t="n">
        <v>100</v>
      </c>
      <c r="E50" s="15" t="s">
        <v>140</v>
      </c>
      <c r="F50" s="15" t="n">
        <v>2900</v>
      </c>
      <c r="G50" s="15" t="s">
        <v>141</v>
      </c>
      <c r="H50" s="20" t="n">
        <v>762408</v>
      </c>
      <c r="I50" s="18" t="n">
        <f aca="false">ROUND(H50,2)*НДС!$A$1</f>
        <v>884393.28</v>
      </c>
      <c r="J50" s="19" t="n">
        <v>1</v>
      </c>
    </row>
    <row r="51" customFormat="false" ht="15" hidden="false" customHeight="false" outlineLevel="0" collapsed="false">
      <c r="A51" s="14" t="s">
        <v>231</v>
      </c>
      <c r="B51" s="15" t="s">
        <v>232</v>
      </c>
      <c r="C51" s="27" t="n">
        <v>5.5</v>
      </c>
      <c r="D51" s="15" t="n">
        <v>100</v>
      </c>
      <c r="E51" s="15" t="s">
        <v>140</v>
      </c>
      <c r="F51" s="15" t="n">
        <v>2900</v>
      </c>
      <c r="G51" s="15" t="s">
        <v>141</v>
      </c>
      <c r="H51" s="20" t="n">
        <v>1027080</v>
      </c>
      <c r="I51" s="18" t="n">
        <f aca="false">ROUND(H51,2)*НДС!$A$1</f>
        <v>1191412.8</v>
      </c>
      <c r="J51" s="19" t="n">
        <v>1</v>
      </c>
    </row>
    <row r="52" customFormat="false" ht="15" hidden="false" customHeight="false" outlineLevel="0" collapsed="false">
      <c r="A52" s="14" t="s">
        <v>233</v>
      </c>
      <c r="B52" s="15" t="s">
        <v>234</v>
      </c>
      <c r="C52" s="27" t="n">
        <v>7.5</v>
      </c>
      <c r="D52" s="15" t="n">
        <v>100</v>
      </c>
      <c r="E52" s="15" t="s">
        <v>140</v>
      </c>
      <c r="F52" s="15" t="n">
        <v>2900</v>
      </c>
      <c r="G52" s="15" t="s">
        <v>141</v>
      </c>
      <c r="H52" s="20" t="n">
        <v>1052280</v>
      </c>
      <c r="I52" s="18" t="n">
        <f aca="false">ROUND(H52,2)*НДС!$A$1</f>
        <v>1220644.8</v>
      </c>
      <c r="J52" s="19" t="n">
        <v>1</v>
      </c>
    </row>
    <row r="53" customFormat="false" ht="15" hidden="false" customHeight="false" outlineLevel="0" collapsed="false">
      <c r="A53" s="14" t="s">
        <v>235</v>
      </c>
      <c r="B53" s="15" t="s">
        <v>236</v>
      </c>
      <c r="C53" s="27" t="n">
        <v>11</v>
      </c>
      <c r="D53" s="15" t="n">
        <v>100</v>
      </c>
      <c r="E53" s="15" t="s">
        <v>140</v>
      </c>
      <c r="F53" s="15" t="n">
        <v>2900</v>
      </c>
      <c r="G53" s="15" t="s">
        <v>141</v>
      </c>
      <c r="H53" s="20" t="n">
        <v>1501452</v>
      </c>
      <c r="I53" s="18" t="n">
        <f aca="false">ROUND(H53,2)*НДС!$A$1</f>
        <v>1741684.32</v>
      </c>
      <c r="J53" s="19" t="n">
        <v>1</v>
      </c>
    </row>
    <row r="54" customFormat="false" ht="15" hidden="false" customHeight="false" outlineLevel="0" collapsed="false">
      <c r="A54" s="14" t="s">
        <v>237</v>
      </c>
      <c r="B54" s="15" t="s">
        <v>238</v>
      </c>
      <c r="C54" s="27" t="n">
        <v>15</v>
      </c>
      <c r="D54" s="15" t="n">
        <v>100</v>
      </c>
      <c r="E54" s="15" t="s">
        <v>140</v>
      </c>
      <c r="F54" s="15" t="n">
        <v>2900</v>
      </c>
      <c r="G54" s="15" t="s">
        <v>141</v>
      </c>
      <c r="H54" s="20" t="n">
        <v>1604490</v>
      </c>
      <c r="I54" s="18" t="n">
        <f aca="false">ROUND(H54,2)*НДС!$A$1</f>
        <v>1861208.4</v>
      </c>
      <c r="J54" s="19" t="n">
        <v>1</v>
      </c>
    </row>
    <row r="55" customFormat="false" ht="15" hidden="false" customHeight="false" outlineLevel="0" collapsed="false">
      <c r="A55" s="14" t="s">
        <v>239</v>
      </c>
      <c r="B55" s="15" t="s">
        <v>240</v>
      </c>
      <c r="C55" s="27" t="n">
        <v>18.5</v>
      </c>
      <c r="D55" s="15" t="n">
        <v>100</v>
      </c>
      <c r="E55" s="15" t="s">
        <v>140</v>
      </c>
      <c r="F55" s="15" t="n">
        <v>2900</v>
      </c>
      <c r="G55" s="15" t="s">
        <v>141</v>
      </c>
      <c r="H55" s="20" t="n">
        <v>1684404</v>
      </c>
      <c r="I55" s="18" t="n">
        <f aca="false">ROUND(H55,2)*НДС!$A$1</f>
        <v>1953908.64</v>
      </c>
      <c r="J55" s="19" t="n">
        <v>1</v>
      </c>
    </row>
    <row r="56" customFormat="false" ht="15" hidden="false" customHeight="false" outlineLevel="0" collapsed="false">
      <c r="A56" s="14" t="s">
        <v>241</v>
      </c>
      <c r="B56" s="15" t="s">
        <v>242</v>
      </c>
      <c r="C56" s="27" t="n">
        <v>22</v>
      </c>
      <c r="D56" s="15" t="n">
        <v>100</v>
      </c>
      <c r="E56" s="15" t="s">
        <v>140</v>
      </c>
      <c r="F56" s="15" t="n">
        <v>2900</v>
      </c>
      <c r="G56" s="15" t="s">
        <v>141</v>
      </c>
      <c r="H56" s="20" t="n">
        <v>2014854</v>
      </c>
      <c r="I56" s="18" t="n">
        <f aca="false">ROUND(H56,2)*НДС!$A$1</f>
        <v>2337230.64</v>
      </c>
      <c r="J56" s="19" t="n">
        <v>3</v>
      </c>
    </row>
    <row r="57" customFormat="false" ht="15" hidden="false" customHeight="false" outlineLevel="0" collapsed="false">
      <c r="A57" s="14" t="s">
        <v>243</v>
      </c>
      <c r="B57" s="15" t="s">
        <v>244</v>
      </c>
      <c r="C57" s="27" t="n">
        <v>30</v>
      </c>
      <c r="D57" s="15" t="n">
        <v>100</v>
      </c>
      <c r="E57" s="15" t="s">
        <v>140</v>
      </c>
      <c r="F57" s="15" t="n">
        <v>2900</v>
      </c>
      <c r="G57" s="15" t="s">
        <v>141</v>
      </c>
      <c r="H57" s="20" t="n">
        <v>2609976</v>
      </c>
      <c r="I57" s="18" t="n">
        <f aca="false">ROUND(H57,2)*НДС!$A$1</f>
        <v>3027572.16</v>
      </c>
      <c r="J57" s="19" t="n">
        <v>3</v>
      </c>
    </row>
    <row r="58" customFormat="false" ht="15" hidden="false" customHeight="false" outlineLevel="0" collapsed="false">
      <c r="A58" s="14" t="s">
        <v>245</v>
      </c>
      <c r="B58" s="15" t="s">
        <v>246</v>
      </c>
      <c r="C58" s="27" t="n">
        <v>5.5</v>
      </c>
      <c r="D58" s="15" t="n">
        <v>125</v>
      </c>
      <c r="E58" s="15" t="s">
        <v>140</v>
      </c>
      <c r="F58" s="15" t="n">
        <v>1450</v>
      </c>
      <c r="G58" s="15" t="s">
        <v>141</v>
      </c>
      <c r="H58" s="20" t="n">
        <v>1312572</v>
      </c>
      <c r="I58" s="18" t="n">
        <f aca="false">ROUND(H58,2)*НДС!$A$1</f>
        <v>1522583.52</v>
      </c>
      <c r="J58" s="19" t="n">
        <v>1</v>
      </c>
    </row>
    <row r="59" customFormat="false" ht="15" hidden="false" customHeight="false" outlineLevel="0" collapsed="false">
      <c r="A59" s="14" t="s">
        <v>247</v>
      </c>
      <c r="B59" s="15" t="s">
        <v>248</v>
      </c>
      <c r="C59" s="27" t="n">
        <v>7.5</v>
      </c>
      <c r="D59" s="15" t="n">
        <v>125</v>
      </c>
      <c r="E59" s="15" t="s">
        <v>140</v>
      </c>
      <c r="F59" s="15" t="n">
        <v>1450</v>
      </c>
      <c r="G59" s="15" t="s">
        <v>141</v>
      </c>
      <c r="H59" s="20" t="n">
        <v>1356258</v>
      </c>
      <c r="I59" s="18" t="n">
        <f aca="false">ROUND(H59,2)*НДС!$A$1</f>
        <v>1573259.28</v>
      </c>
      <c r="J59" s="19" t="n">
        <v>1</v>
      </c>
    </row>
    <row r="60" customFormat="false" ht="15" hidden="false" customHeight="false" outlineLevel="0" collapsed="false">
      <c r="A60" s="14" t="s">
        <v>249</v>
      </c>
      <c r="B60" s="15" t="s">
        <v>250</v>
      </c>
      <c r="C60" s="27" t="n">
        <v>11</v>
      </c>
      <c r="D60" s="15" t="n">
        <v>125</v>
      </c>
      <c r="E60" s="15" t="s">
        <v>140</v>
      </c>
      <c r="F60" s="15" t="n">
        <v>1450</v>
      </c>
      <c r="G60" s="15" t="s">
        <v>141</v>
      </c>
      <c r="H60" s="20" t="n">
        <v>2109684</v>
      </c>
      <c r="I60" s="18" t="n">
        <f aca="false">ROUND(H60,2)*НДС!$A$1</f>
        <v>2447233.44</v>
      </c>
      <c r="J60" s="19" t="n">
        <v>1</v>
      </c>
    </row>
    <row r="61" customFormat="false" ht="15" hidden="false" customHeight="false" outlineLevel="0" collapsed="false">
      <c r="A61" s="14" t="s">
        <v>251</v>
      </c>
      <c r="B61" s="15" t="s">
        <v>252</v>
      </c>
      <c r="C61" s="27" t="n">
        <v>15</v>
      </c>
      <c r="D61" s="15" t="n">
        <v>125</v>
      </c>
      <c r="E61" s="15" t="s">
        <v>140</v>
      </c>
      <c r="F61" s="15" t="n">
        <v>1450</v>
      </c>
      <c r="G61" s="15" t="s">
        <v>141</v>
      </c>
      <c r="H61" s="20" t="n">
        <v>2212194</v>
      </c>
      <c r="I61" s="18" t="n">
        <f aca="false">ROUND(H61,2)*НДС!$A$1</f>
        <v>2566145.04</v>
      </c>
      <c r="J61" s="19" t="n">
        <v>1</v>
      </c>
    </row>
    <row r="62" customFormat="false" ht="15" hidden="false" customHeight="false" outlineLevel="0" collapsed="false">
      <c r="A62" s="14" t="s">
        <v>253</v>
      </c>
      <c r="B62" s="15" t="s">
        <v>254</v>
      </c>
      <c r="C62" s="27" t="n">
        <v>18.5</v>
      </c>
      <c r="D62" s="15" t="n">
        <v>125</v>
      </c>
      <c r="E62" s="15" t="s">
        <v>140</v>
      </c>
      <c r="F62" s="15" t="n">
        <v>1450</v>
      </c>
      <c r="G62" s="15" t="s">
        <v>141</v>
      </c>
      <c r="H62" s="20" t="n">
        <v>2506692</v>
      </c>
      <c r="I62" s="18" t="n">
        <f aca="false">ROUND(H62,2)*НДС!$A$1</f>
        <v>2907762.72</v>
      </c>
      <c r="J62" s="19" t="n">
        <v>1</v>
      </c>
    </row>
    <row r="63" customFormat="false" ht="15" hidden="false" customHeight="false" outlineLevel="0" collapsed="false">
      <c r="A63" s="14" t="s">
        <v>255</v>
      </c>
      <c r="B63" s="15" t="s">
        <v>256</v>
      </c>
      <c r="C63" s="27" t="n">
        <v>22</v>
      </c>
      <c r="D63" s="15" t="n">
        <v>125</v>
      </c>
      <c r="E63" s="15" t="s">
        <v>140</v>
      </c>
      <c r="F63" s="15" t="n">
        <v>1450</v>
      </c>
      <c r="G63" s="15" t="s">
        <v>141</v>
      </c>
      <c r="H63" s="20" t="n">
        <v>2602272</v>
      </c>
      <c r="I63" s="18" t="n">
        <f aca="false">ROUND(H63,2)*НДС!$A$1</f>
        <v>3018635.52</v>
      </c>
      <c r="J63" s="19" t="n">
        <v>3</v>
      </c>
    </row>
    <row r="64" customFormat="false" ht="15" hidden="false" customHeight="false" outlineLevel="0" collapsed="false">
      <c r="A64" s="14" t="s">
        <v>257</v>
      </c>
      <c r="B64" s="15" t="s">
        <v>258</v>
      </c>
      <c r="C64" s="27" t="n">
        <v>30</v>
      </c>
      <c r="D64" s="15" t="n">
        <v>125</v>
      </c>
      <c r="E64" s="15" t="s">
        <v>140</v>
      </c>
      <c r="F64" s="15" t="n">
        <v>1450</v>
      </c>
      <c r="G64" s="15" t="s">
        <v>141</v>
      </c>
      <c r="H64" s="20" t="n">
        <v>3155010</v>
      </c>
      <c r="I64" s="18" t="n">
        <f aca="false">ROUND(H64,2)*НДС!$A$1</f>
        <v>3659811.6</v>
      </c>
      <c r="J64" s="19" t="n">
        <v>3</v>
      </c>
    </row>
    <row r="65" customFormat="false" ht="15" hidden="false" customHeight="false" outlineLevel="0" collapsed="false">
      <c r="A65" s="14" t="s">
        <v>259</v>
      </c>
      <c r="B65" s="15" t="s">
        <v>260</v>
      </c>
      <c r="C65" s="27" t="n">
        <v>37</v>
      </c>
      <c r="D65" s="15" t="n">
        <v>125</v>
      </c>
      <c r="E65" s="15" t="s">
        <v>140</v>
      </c>
      <c r="F65" s="15" t="n">
        <v>1450</v>
      </c>
      <c r="G65" s="15" t="s">
        <v>141</v>
      </c>
      <c r="H65" s="20" t="n">
        <v>3703116</v>
      </c>
      <c r="I65" s="18" t="n">
        <f aca="false">ROUND(H65,2)*НДС!$A$1</f>
        <v>4295614.56</v>
      </c>
      <c r="J65" s="19" t="n">
        <v>3</v>
      </c>
    </row>
    <row r="66" customFormat="false" ht="15" hidden="false" customHeight="false" outlineLevel="0" collapsed="false">
      <c r="A66" s="14" t="s">
        <v>261</v>
      </c>
      <c r="B66" s="15" t="s">
        <v>262</v>
      </c>
      <c r="C66" s="27" t="n">
        <v>11</v>
      </c>
      <c r="D66" s="15" t="n">
        <v>150</v>
      </c>
      <c r="E66" s="15" t="s">
        <v>140</v>
      </c>
      <c r="F66" s="15" t="n">
        <v>1450</v>
      </c>
      <c r="G66" s="15" t="s">
        <v>141</v>
      </c>
      <c r="H66" s="20" t="n">
        <v>2122272</v>
      </c>
      <c r="I66" s="18" t="n">
        <f aca="false">ROUND(H66,2)*НДС!$A$1</f>
        <v>2461835.52</v>
      </c>
      <c r="J66" s="19" t="n">
        <v>1</v>
      </c>
    </row>
    <row r="67" customFormat="false" ht="15" hidden="false" customHeight="false" outlineLevel="0" collapsed="false">
      <c r="A67" s="14" t="s">
        <v>263</v>
      </c>
      <c r="B67" s="15" t="s">
        <v>264</v>
      </c>
      <c r="C67" s="27" t="n">
        <v>15</v>
      </c>
      <c r="D67" s="15" t="n">
        <v>150</v>
      </c>
      <c r="E67" s="15" t="s">
        <v>140</v>
      </c>
      <c r="F67" s="15" t="n">
        <v>1450</v>
      </c>
      <c r="G67" s="15" t="s">
        <v>141</v>
      </c>
      <c r="H67" s="20" t="n">
        <v>2235840</v>
      </c>
      <c r="I67" s="18" t="n">
        <f aca="false">ROUND(H67,2)*НДС!$A$1</f>
        <v>2593574.4</v>
      </c>
      <c r="J67" s="19" t="n">
        <v>3</v>
      </c>
    </row>
    <row r="68" customFormat="false" ht="15" hidden="false" customHeight="false" outlineLevel="0" collapsed="false">
      <c r="A68" s="14" t="s">
        <v>265</v>
      </c>
      <c r="B68" s="15" t="s">
        <v>266</v>
      </c>
      <c r="C68" s="27" t="n">
        <v>18.5</v>
      </c>
      <c r="D68" s="15" t="n">
        <v>150</v>
      </c>
      <c r="E68" s="15" t="s">
        <v>140</v>
      </c>
      <c r="F68" s="15" t="n">
        <v>1450</v>
      </c>
      <c r="G68" s="15" t="s">
        <v>141</v>
      </c>
      <c r="H68" s="20" t="n">
        <v>2548578</v>
      </c>
      <c r="I68" s="18" t="n">
        <f aca="false">ROUND(H68,2)*НДС!$A$1</f>
        <v>2956350.48</v>
      </c>
      <c r="J68" s="19" t="n">
        <v>3</v>
      </c>
    </row>
    <row r="69" customFormat="false" ht="15" hidden="false" customHeight="false" outlineLevel="0" collapsed="false">
      <c r="A69" s="14" t="s">
        <v>267</v>
      </c>
      <c r="B69" s="15" t="s">
        <v>268</v>
      </c>
      <c r="C69" s="27" t="n">
        <v>22</v>
      </c>
      <c r="D69" s="15" t="n">
        <v>150</v>
      </c>
      <c r="E69" s="15" t="s">
        <v>140</v>
      </c>
      <c r="F69" s="15" t="n">
        <v>1450</v>
      </c>
      <c r="G69" s="15" t="s">
        <v>141</v>
      </c>
      <c r="H69" s="20" t="n">
        <v>2653164</v>
      </c>
      <c r="I69" s="18" t="n">
        <f aca="false">ROUND(H69,2)*НДС!$A$1</f>
        <v>3077670.24</v>
      </c>
      <c r="J69" s="19" t="n">
        <v>3</v>
      </c>
    </row>
    <row r="70" customFormat="false" ht="15" hidden="false" customHeight="false" outlineLevel="0" collapsed="false">
      <c r="A70" s="14" t="s">
        <v>269</v>
      </c>
      <c r="B70" s="15" t="s">
        <v>270</v>
      </c>
      <c r="C70" s="27" t="n">
        <v>30</v>
      </c>
      <c r="D70" s="15" t="n">
        <v>150</v>
      </c>
      <c r="E70" s="15" t="s">
        <v>140</v>
      </c>
      <c r="F70" s="15" t="n">
        <v>1450</v>
      </c>
      <c r="G70" s="15" t="s">
        <v>141</v>
      </c>
      <c r="H70" s="20" t="n">
        <v>3246486</v>
      </c>
      <c r="I70" s="18" t="n">
        <f aca="false">ROUND(H70,2)*НДС!$A$1</f>
        <v>3765923.76</v>
      </c>
      <c r="J70" s="19" t="n">
        <v>1</v>
      </c>
    </row>
    <row r="71" customFormat="false" ht="15" hidden="false" customHeight="false" outlineLevel="0" collapsed="false">
      <c r="A71" s="14" t="s">
        <v>271</v>
      </c>
      <c r="B71" s="15" t="s">
        <v>272</v>
      </c>
      <c r="C71" s="27" t="n">
        <v>37</v>
      </c>
      <c r="D71" s="15" t="n">
        <v>150</v>
      </c>
      <c r="E71" s="15" t="s">
        <v>140</v>
      </c>
      <c r="F71" s="15" t="n">
        <v>1450</v>
      </c>
      <c r="G71" s="15" t="s">
        <v>141</v>
      </c>
      <c r="H71" s="20" t="n">
        <v>3771972</v>
      </c>
      <c r="I71" s="18" t="n">
        <f aca="false">ROUND(H71,2)*НДС!$A$1</f>
        <v>4375487.52</v>
      </c>
      <c r="J71" s="19" t="n">
        <v>3</v>
      </c>
    </row>
    <row r="72" customFormat="false" ht="15" hidden="false" customHeight="false" outlineLevel="0" collapsed="false">
      <c r="A72" s="14" t="s">
        <v>273</v>
      </c>
      <c r="B72" s="15" t="s">
        <v>274</v>
      </c>
      <c r="C72" s="27" t="n">
        <v>45</v>
      </c>
      <c r="D72" s="15" t="n">
        <v>150</v>
      </c>
      <c r="E72" s="15" t="s">
        <v>140</v>
      </c>
      <c r="F72" s="15" t="n">
        <v>1450</v>
      </c>
      <c r="G72" s="15" t="s">
        <v>141</v>
      </c>
      <c r="H72" s="20" t="n">
        <v>4439580</v>
      </c>
      <c r="I72" s="18" t="n">
        <f aca="false">ROUND(H72,2)*НДС!$A$1</f>
        <v>5149912.8</v>
      </c>
      <c r="J72" s="19" t="n">
        <v>3</v>
      </c>
    </row>
    <row r="73" customFormat="false" ht="15" hidden="false" customHeight="false" outlineLevel="0" collapsed="false">
      <c r="A73" s="14" t="s">
        <v>275</v>
      </c>
      <c r="B73" s="15" t="s">
        <v>276</v>
      </c>
      <c r="C73" s="27" t="n">
        <v>18.5</v>
      </c>
      <c r="D73" s="15" t="n">
        <v>200</v>
      </c>
      <c r="E73" s="15" t="s">
        <v>140</v>
      </c>
      <c r="F73" s="15" t="n">
        <v>1450</v>
      </c>
      <c r="G73" s="15" t="s">
        <v>141</v>
      </c>
      <c r="H73" s="20" t="n">
        <v>3630126</v>
      </c>
      <c r="I73" s="18" t="n">
        <f aca="false">ROUND(H73,2)*НДС!$A$1</f>
        <v>4210946.16</v>
      </c>
      <c r="J73" s="19" t="n">
        <v>3</v>
      </c>
    </row>
    <row r="74" customFormat="false" ht="15" hidden="false" customHeight="false" outlineLevel="0" collapsed="false">
      <c r="A74" s="14" t="s">
        <v>277</v>
      </c>
      <c r="B74" s="15" t="s">
        <v>278</v>
      </c>
      <c r="C74" s="27" t="n">
        <v>22</v>
      </c>
      <c r="D74" s="15" t="n">
        <v>200</v>
      </c>
      <c r="E74" s="15" t="s">
        <v>140</v>
      </c>
      <c r="F74" s="15" t="n">
        <v>1450</v>
      </c>
      <c r="G74" s="15" t="s">
        <v>141</v>
      </c>
      <c r="H74" s="20" t="n">
        <v>3688476</v>
      </c>
      <c r="I74" s="18" t="n">
        <f aca="false">ROUND(H74,2)*НДС!$A$1</f>
        <v>4278632.16</v>
      </c>
      <c r="J74" s="19" t="n">
        <v>3</v>
      </c>
    </row>
    <row r="75" customFormat="false" ht="15" hidden="false" customHeight="false" outlineLevel="0" collapsed="false">
      <c r="A75" s="14" t="s">
        <v>279</v>
      </c>
      <c r="B75" s="15" t="s">
        <v>280</v>
      </c>
      <c r="C75" s="27" t="n">
        <v>30</v>
      </c>
      <c r="D75" s="15" t="n">
        <v>200</v>
      </c>
      <c r="E75" s="15" t="s">
        <v>140</v>
      </c>
      <c r="F75" s="15" t="n">
        <v>1450</v>
      </c>
      <c r="G75" s="15" t="s">
        <v>141</v>
      </c>
      <c r="H75" s="20" t="n">
        <v>4584498</v>
      </c>
      <c r="I75" s="18" t="n">
        <f aca="false">ROUND(H75,2)*НДС!$A$1</f>
        <v>5318017.68</v>
      </c>
      <c r="J75" s="19" t="n">
        <v>3</v>
      </c>
    </row>
    <row r="76" customFormat="false" ht="15" hidden="false" customHeight="false" outlineLevel="0" collapsed="false">
      <c r="A76" s="14" t="s">
        <v>281</v>
      </c>
      <c r="B76" s="15" t="s">
        <v>282</v>
      </c>
      <c r="C76" s="27" t="n">
        <v>37</v>
      </c>
      <c r="D76" s="15" t="n">
        <v>200</v>
      </c>
      <c r="E76" s="15" t="s">
        <v>140</v>
      </c>
      <c r="F76" s="15" t="n">
        <v>1450</v>
      </c>
      <c r="G76" s="15" t="s">
        <v>141</v>
      </c>
      <c r="H76" s="20" t="n">
        <v>4980228</v>
      </c>
      <c r="I76" s="18" t="n">
        <f aca="false">ROUND(H76,2)*НДС!$A$1</f>
        <v>5777064.48</v>
      </c>
      <c r="J76" s="19" t="n">
        <v>1</v>
      </c>
    </row>
    <row r="77" customFormat="false" ht="15" hidden="false" customHeight="false" outlineLevel="0" collapsed="false">
      <c r="A77" s="14" t="s">
        <v>283</v>
      </c>
      <c r="B77" s="15" t="s">
        <v>284</v>
      </c>
      <c r="C77" s="27" t="n">
        <v>45</v>
      </c>
      <c r="D77" s="15" t="n">
        <v>200</v>
      </c>
      <c r="E77" s="15" t="s">
        <v>140</v>
      </c>
      <c r="F77" s="15" t="n">
        <v>1450</v>
      </c>
      <c r="G77" s="15" t="s">
        <v>141</v>
      </c>
      <c r="H77" s="20" t="n">
        <v>5692272</v>
      </c>
      <c r="I77" s="18" t="n">
        <f aca="false">ROUND(H77,2)*НДС!$A$1</f>
        <v>6603035.52</v>
      </c>
      <c r="J77" s="19" t="n">
        <v>3</v>
      </c>
    </row>
    <row r="78" customFormat="false" ht="15" hidden="false" customHeight="false" outlineLevel="0" collapsed="false">
      <c r="A78" s="14" t="s">
        <v>285</v>
      </c>
      <c r="B78" s="15" t="s">
        <v>286</v>
      </c>
      <c r="C78" s="27" t="n">
        <v>55</v>
      </c>
      <c r="D78" s="15" t="n">
        <v>200</v>
      </c>
      <c r="E78" s="15" t="s">
        <v>140</v>
      </c>
      <c r="F78" s="15" t="n">
        <v>1450</v>
      </c>
      <c r="G78" s="15" t="s">
        <v>141</v>
      </c>
      <c r="H78" s="20" t="n">
        <v>6665664</v>
      </c>
      <c r="I78" s="18" t="n">
        <f aca="false">ROUND(H78,2)*НДС!$A$1</f>
        <v>7732170.24</v>
      </c>
      <c r="J78" s="19" t="n">
        <v>3</v>
      </c>
    </row>
    <row r="79" customFormat="false" ht="15" hidden="false" customHeight="false" outlineLevel="0" collapsed="false">
      <c r="A79" s="14" t="s">
        <v>287</v>
      </c>
      <c r="B79" s="15" t="s">
        <v>288</v>
      </c>
      <c r="C79" s="27" t="n">
        <v>75</v>
      </c>
      <c r="D79" s="15" t="n">
        <v>200</v>
      </c>
      <c r="E79" s="15" t="s">
        <v>140</v>
      </c>
      <c r="F79" s="15" t="n">
        <v>1450</v>
      </c>
      <c r="G79" s="15" t="s">
        <v>141</v>
      </c>
      <c r="H79" s="20" t="n">
        <v>7707654</v>
      </c>
      <c r="I79" s="18" t="n">
        <f aca="false">ROUND(H79,2)*НДС!$A$1</f>
        <v>8940878.64</v>
      </c>
      <c r="J79" s="19" t="n">
        <v>3</v>
      </c>
    </row>
    <row r="80" customFormat="false" ht="15" hidden="false" customHeight="false" outlineLevel="0" collapsed="false">
      <c r="A80" s="14" t="s">
        <v>289</v>
      </c>
      <c r="B80" s="15" t="s">
        <v>290</v>
      </c>
      <c r="C80" s="27" t="n">
        <v>22</v>
      </c>
      <c r="D80" s="15" t="n">
        <v>200</v>
      </c>
      <c r="E80" s="15" t="s">
        <v>140</v>
      </c>
      <c r="F80" s="15" t="n">
        <v>1450</v>
      </c>
      <c r="G80" s="15" t="s">
        <v>141</v>
      </c>
      <c r="H80" s="20" t="n">
        <v>3688476</v>
      </c>
      <c r="I80" s="18" t="n">
        <f aca="false">ROUND(H80,2)*НДС!$A$1</f>
        <v>4278632.16</v>
      </c>
      <c r="J80" s="19" t="n">
        <v>3</v>
      </c>
    </row>
    <row r="81" customFormat="false" ht="15" hidden="false" customHeight="false" outlineLevel="0" collapsed="false">
      <c r="A81" s="14" t="s">
        <v>291</v>
      </c>
      <c r="B81" s="15" t="s">
        <v>292</v>
      </c>
      <c r="C81" s="27" t="n">
        <v>30</v>
      </c>
      <c r="D81" s="15" t="n">
        <v>200</v>
      </c>
      <c r="E81" s="15" t="s">
        <v>140</v>
      </c>
      <c r="F81" s="15" t="n">
        <v>1450</v>
      </c>
      <c r="G81" s="15" t="s">
        <v>141</v>
      </c>
      <c r="H81" s="20" t="n">
        <v>4308018</v>
      </c>
      <c r="I81" s="18" t="n">
        <f aca="false">ROUND(H81,2)*НДС!$A$1</f>
        <v>4997300.88</v>
      </c>
      <c r="J81" s="19" t="n">
        <v>3</v>
      </c>
    </row>
    <row r="82" customFormat="false" ht="15" hidden="false" customHeight="false" outlineLevel="0" collapsed="false">
      <c r="A82" s="14" t="s">
        <v>293</v>
      </c>
      <c r="B82" s="15" t="s">
        <v>294</v>
      </c>
      <c r="C82" s="27" t="n">
        <v>37</v>
      </c>
      <c r="D82" s="15" t="n">
        <v>200</v>
      </c>
      <c r="E82" s="15" t="s">
        <v>140</v>
      </c>
      <c r="F82" s="15" t="n">
        <v>1450</v>
      </c>
      <c r="G82" s="15" t="s">
        <v>141</v>
      </c>
      <c r="H82" s="20" t="n">
        <v>4980228</v>
      </c>
      <c r="I82" s="18" t="n">
        <f aca="false">ROUND(H82,2)*НДС!$A$1</f>
        <v>5777064.48</v>
      </c>
      <c r="J82" s="19" t="n">
        <v>3</v>
      </c>
    </row>
    <row r="83" customFormat="false" ht="15" hidden="false" customHeight="false" outlineLevel="0" collapsed="false">
      <c r="A83" s="14" t="s">
        <v>295</v>
      </c>
      <c r="B83" s="15" t="s">
        <v>296</v>
      </c>
      <c r="C83" s="27" t="n">
        <v>45</v>
      </c>
      <c r="D83" s="15" t="n">
        <v>200</v>
      </c>
      <c r="E83" s="15" t="s">
        <v>140</v>
      </c>
      <c r="F83" s="15" t="n">
        <v>1450</v>
      </c>
      <c r="G83" s="15" t="s">
        <v>141</v>
      </c>
      <c r="H83" s="20" t="n">
        <v>5692272</v>
      </c>
      <c r="I83" s="18" t="n">
        <f aca="false">ROUND(H83,2)*НДС!$A$1</f>
        <v>6603035.52</v>
      </c>
      <c r="J83" s="19" t="n">
        <v>3</v>
      </c>
    </row>
    <row r="84" customFormat="false" ht="15" hidden="false" customHeight="false" outlineLevel="0" collapsed="false">
      <c r="A84" s="14" t="s">
        <v>297</v>
      </c>
      <c r="B84" s="15" t="s">
        <v>298</v>
      </c>
      <c r="C84" s="27" t="n">
        <v>55</v>
      </c>
      <c r="D84" s="15" t="n">
        <v>200</v>
      </c>
      <c r="E84" s="15" t="s">
        <v>140</v>
      </c>
      <c r="F84" s="15" t="n">
        <v>1450</v>
      </c>
      <c r="G84" s="15" t="s">
        <v>141</v>
      </c>
      <c r="H84" s="20" t="n">
        <v>6356778</v>
      </c>
      <c r="I84" s="18" t="n">
        <f aca="false">ROUND(H84,2)*НДС!$A$1</f>
        <v>7373862.48</v>
      </c>
      <c r="J84" s="19" t="n">
        <v>3</v>
      </c>
    </row>
    <row r="85" customFormat="false" ht="15" hidden="false" customHeight="false" outlineLevel="0" collapsed="false">
      <c r="A85" s="14" t="s">
        <v>299</v>
      </c>
      <c r="B85" s="15" t="s">
        <v>300</v>
      </c>
      <c r="C85" s="27" t="n">
        <v>75</v>
      </c>
      <c r="D85" s="15" t="n">
        <v>200</v>
      </c>
      <c r="E85" s="15" t="s">
        <v>140</v>
      </c>
      <c r="F85" s="15" t="n">
        <v>1450</v>
      </c>
      <c r="G85" s="15" t="s">
        <v>141</v>
      </c>
      <c r="H85" s="20" t="n">
        <v>7707654</v>
      </c>
      <c r="I85" s="18" t="n">
        <f aca="false">ROUND(H85,2)*НДС!$A$1</f>
        <v>8940878.64</v>
      </c>
      <c r="J85" s="19" t="n">
        <v>3</v>
      </c>
    </row>
    <row r="86" customFormat="false" ht="15" hidden="false" customHeight="false" outlineLevel="0" collapsed="false">
      <c r="A86" s="14" t="s">
        <v>301</v>
      </c>
      <c r="B86" s="15" t="s">
        <v>302</v>
      </c>
      <c r="C86" s="27" t="n">
        <v>90</v>
      </c>
      <c r="D86" s="15" t="n">
        <v>200</v>
      </c>
      <c r="E86" s="15" t="s">
        <v>140</v>
      </c>
      <c r="F86" s="15" t="n">
        <v>1450</v>
      </c>
      <c r="G86" s="15" t="s">
        <v>141</v>
      </c>
      <c r="H86" s="20" t="n">
        <v>8342082</v>
      </c>
      <c r="I86" s="18" t="n">
        <f aca="false">ROUND(H86,2)*НДС!$A$1</f>
        <v>9676815.12</v>
      </c>
      <c r="J86" s="19" t="n">
        <v>3</v>
      </c>
    </row>
    <row r="87" customFormat="false" ht="15" hidden="false" customHeight="false" outlineLevel="0" collapsed="false">
      <c r="A87" s="14" t="s">
        <v>303</v>
      </c>
      <c r="B87" s="15" t="s">
        <v>304</v>
      </c>
      <c r="C87" s="27" t="n">
        <v>30</v>
      </c>
      <c r="D87" s="15" t="n">
        <v>250</v>
      </c>
      <c r="E87" s="15" t="s">
        <v>140</v>
      </c>
      <c r="F87" s="15" t="n">
        <v>1450</v>
      </c>
      <c r="G87" s="15" t="s">
        <v>141</v>
      </c>
      <c r="H87" s="20" t="n">
        <v>4811388</v>
      </c>
      <c r="I87" s="18" t="n">
        <f aca="false">ROUND(H87,2)*НДС!$A$1</f>
        <v>5581210.08</v>
      </c>
      <c r="J87" s="19" t="n">
        <v>3</v>
      </c>
    </row>
    <row r="88" customFormat="false" ht="15" hidden="false" customHeight="false" outlineLevel="0" collapsed="false">
      <c r="A88" s="14" t="s">
        <v>305</v>
      </c>
      <c r="B88" s="15" t="s">
        <v>306</v>
      </c>
      <c r="C88" s="27" t="n">
        <v>37</v>
      </c>
      <c r="D88" s="15" t="n">
        <v>250</v>
      </c>
      <c r="E88" s="15" t="s">
        <v>140</v>
      </c>
      <c r="F88" s="15" t="n">
        <v>1450</v>
      </c>
      <c r="G88" s="15" t="s">
        <v>141</v>
      </c>
      <c r="H88" s="20" t="n">
        <v>5121546</v>
      </c>
      <c r="I88" s="18" t="n">
        <f aca="false">ROUND(H88,2)*НДС!$A$1</f>
        <v>5940993.36</v>
      </c>
      <c r="J88" s="19" t="n">
        <v>3</v>
      </c>
    </row>
    <row r="89" customFormat="false" ht="15" hidden="false" customHeight="false" outlineLevel="0" collapsed="false">
      <c r="A89" s="14" t="s">
        <v>307</v>
      </c>
      <c r="B89" s="15" t="s">
        <v>308</v>
      </c>
      <c r="C89" s="27" t="n">
        <v>45</v>
      </c>
      <c r="D89" s="15" t="n">
        <v>250</v>
      </c>
      <c r="E89" s="15" t="s">
        <v>140</v>
      </c>
      <c r="F89" s="15" t="n">
        <v>1450</v>
      </c>
      <c r="G89" s="15" t="s">
        <v>141</v>
      </c>
      <c r="H89" s="20" t="n">
        <v>5892192</v>
      </c>
      <c r="I89" s="18" t="n">
        <f aca="false">ROUND(H89,2)*НДС!$A$1</f>
        <v>6834942.72</v>
      </c>
      <c r="J89" s="19" t="n">
        <v>3</v>
      </c>
    </row>
    <row r="90" customFormat="false" ht="15" hidden="false" customHeight="false" outlineLevel="0" collapsed="false">
      <c r="A90" s="14" t="s">
        <v>309</v>
      </c>
      <c r="B90" s="15" t="s">
        <v>310</v>
      </c>
      <c r="C90" s="27" t="n">
        <v>55</v>
      </c>
      <c r="D90" s="15" t="n">
        <v>250</v>
      </c>
      <c r="E90" s="15" t="s">
        <v>140</v>
      </c>
      <c r="F90" s="15" t="n">
        <v>1450</v>
      </c>
      <c r="G90" s="15" t="s">
        <v>141</v>
      </c>
      <c r="H90" s="20" t="n">
        <v>6832950</v>
      </c>
      <c r="I90" s="18" t="n">
        <f aca="false">ROUND(H90,2)*НДС!$A$1</f>
        <v>7926222</v>
      </c>
      <c r="J90" s="19" t="n">
        <v>3</v>
      </c>
    </row>
    <row r="91" customFormat="false" ht="15" hidden="false" customHeight="false" outlineLevel="0" collapsed="false">
      <c r="A91" s="14" t="s">
        <v>311</v>
      </c>
      <c r="B91" s="15" t="s">
        <v>312</v>
      </c>
      <c r="C91" s="27" t="n">
        <v>75</v>
      </c>
      <c r="D91" s="15" t="n">
        <v>250</v>
      </c>
      <c r="E91" s="15" t="s">
        <v>140</v>
      </c>
      <c r="F91" s="15" t="n">
        <v>1450</v>
      </c>
      <c r="G91" s="15" t="s">
        <v>141</v>
      </c>
      <c r="H91" s="20" t="n">
        <v>7961796</v>
      </c>
      <c r="I91" s="18" t="n">
        <f aca="false">ROUND(H91,2)*НДС!$A$1</f>
        <v>9235683.36</v>
      </c>
      <c r="J91" s="19" t="n">
        <v>3</v>
      </c>
    </row>
    <row r="92" customFormat="false" ht="15" hidden="false" customHeight="false" outlineLevel="0" collapsed="false">
      <c r="A92" s="14" t="s">
        <v>313</v>
      </c>
      <c r="B92" s="15" t="s">
        <v>314</v>
      </c>
      <c r="C92" s="27" t="n">
        <v>90</v>
      </c>
      <c r="D92" s="15" t="n">
        <v>250</v>
      </c>
      <c r="E92" s="15" t="s">
        <v>140</v>
      </c>
      <c r="F92" s="15" t="n">
        <v>1450</v>
      </c>
      <c r="G92" s="15" t="s">
        <v>141</v>
      </c>
      <c r="H92" s="20" t="n">
        <v>8851662</v>
      </c>
      <c r="I92" s="18" t="n">
        <f aca="false">ROUND(H92,2)*НДС!$A$1</f>
        <v>10267927.92</v>
      </c>
      <c r="J92" s="19" t="n">
        <v>3</v>
      </c>
    </row>
    <row r="93" customFormat="false" ht="15" hidden="false" customHeight="false" outlineLevel="0" collapsed="false">
      <c r="A93" s="14" t="s">
        <v>315</v>
      </c>
      <c r="B93" s="15" t="s">
        <v>316</v>
      </c>
      <c r="C93" s="27" t="n">
        <v>110</v>
      </c>
      <c r="D93" s="15" t="n">
        <v>250</v>
      </c>
      <c r="E93" s="15" t="s">
        <v>140</v>
      </c>
      <c r="F93" s="15" t="n">
        <v>1450</v>
      </c>
      <c r="G93" s="15" t="s">
        <v>141</v>
      </c>
      <c r="H93" s="20" t="n">
        <v>14596854</v>
      </c>
      <c r="I93" s="18" t="n">
        <f aca="false">ROUND(H93,2)*НДС!$A$1</f>
        <v>16932350.64</v>
      </c>
      <c r="J93" s="19" t="n">
        <v>3</v>
      </c>
    </row>
    <row r="94" customFormat="false" ht="15" hidden="false" customHeight="false" outlineLevel="0" collapsed="false">
      <c r="A94" s="14" t="s">
        <v>317</v>
      </c>
      <c r="B94" s="15" t="s">
        <v>318</v>
      </c>
      <c r="C94" s="27" t="n">
        <v>30</v>
      </c>
      <c r="D94" s="15" t="n">
        <v>250</v>
      </c>
      <c r="E94" s="15" t="s">
        <v>140</v>
      </c>
      <c r="F94" s="15" t="n">
        <v>1450</v>
      </c>
      <c r="G94" s="15" t="s">
        <v>141</v>
      </c>
      <c r="H94" s="20" t="n">
        <v>4811136</v>
      </c>
      <c r="I94" s="18" t="n">
        <f aca="false">ROUND(H94,2)*НДС!$A$1</f>
        <v>5580917.76</v>
      </c>
      <c r="J94" s="19" t="n">
        <v>3</v>
      </c>
    </row>
    <row r="95" customFormat="false" ht="15" hidden="false" customHeight="false" outlineLevel="0" collapsed="false">
      <c r="A95" s="14" t="s">
        <v>319</v>
      </c>
      <c r="B95" s="15" t="s">
        <v>320</v>
      </c>
      <c r="C95" s="27" t="n">
        <v>37</v>
      </c>
      <c r="D95" s="15" t="n">
        <v>250</v>
      </c>
      <c r="E95" s="15" t="s">
        <v>140</v>
      </c>
      <c r="F95" s="15" t="n">
        <v>1450</v>
      </c>
      <c r="G95" s="15" t="s">
        <v>141</v>
      </c>
      <c r="H95" s="20" t="n">
        <v>5121048</v>
      </c>
      <c r="I95" s="18" t="n">
        <f aca="false">ROUND(H95,2)*НДС!$A$1</f>
        <v>5940415.68</v>
      </c>
      <c r="J95" s="19" t="n">
        <v>3</v>
      </c>
    </row>
    <row r="96" customFormat="false" ht="15" hidden="false" customHeight="false" outlineLevel="0" collapsed="false">
      <c r="A96" s="14" t="s">
        <v>321</v>
      </c>
      <c r="B96" s="15" t="s">
        <v>322</v>
      </c>
      <c r="C96" s="27" t="n">
        <v>45</v>
      </c>
      <c r="D96" s="15" t="n">
        <v>250</v>
      </c>
      <c r="E96" s="15" t="s">
        <v>140</v>
      </c>
      <c r="F96" s="15" t="n">
        <v>1450</v>
      </c>
      <c r="G96" s="15" t="s">
        <v>141</v>
      </c>
      <c r="H96" s="20" t="n">
        <v>5892192</v>
      </c>
      <c r="I96" s="18" t="n">
        <f aca="false">ROUND(H96,2)*НДС!$A$1</f>
        <v>6834942.72</v>
      </c>
      <c r="J96" s="19" t="n">
        <v>3</v>
      </c>
    </row>
    <row r="97" customFormat="false" ht="15" hidden="false" customHeight="false" outlineLevel="0" collapsed="false">
      <c r="A97" s="14" t="s">
        <v>323</v>
      </c>
      <c r="B97" s="15" t="s">
        <v>324</v>
      </c>
      <c r="C97" s="27" t="n">
        <v>55</v>
      </c>
      <c r="D97" s="15" t="n">
        <v>250</v>
      </c>
      <c r="E97" s="15" t="s">
        <v>140</v>
      </c>
      <c r="F97" s="15" t="n">
        <v>1450</v>
      </c>
      <c r="G97" s="15" t="s">
        <v>141</v>
      </c>
      <c r="H97" s="20" t="n">
        <v>6587550</v>
      </c>
      <c r="I97" s="18" t="n">
        <f aca="false">ROUND(H97,2)*НДС!$A$1</f>
        <v>7641558</v>
      </c>
      <c r="J97" s="19" t="n">
        <v>3</v>
      </c>
    </row>
    <row r="98" customFormat="false" ht="15" hidden="false" customHeight="false" outlineLevel="0" collapsed="false">
      <c r="A98" s="14" t="s">
        <v>325</v>
      </c>
      <c r="B98" s="15" t="s">
        <v>326</v>
      </c>
      <c r="C98" s="27" t="n">
        <v>75</v>
      </c>
      <c r="D98" s="15" t="n">
        <v>250</v>
      </c>
      <c r="E98" s="15" t="s">
        <v>140</v>
      </c>
      <c r="F98" s="15" t="n">
        <v>1450</v>
      </c>
      <c r="G98" s="15" t="s">
        <v>141</v>
      </c>
      <c r="H98" s="20" t="n">
        <v>7962294</v>
      </c>
      <c r="I98" s="18" t="n">
        <f aca="false">ROUND(H98,2)*НДС!$A$1</f>
        <v>9236261.04</v>
      </c>
      <c r="J98" s="19" t="n">
        <v>3</v>
      </c>
    </row>
    <row r="99" customFormat="false" ht="15" hidden="false" customHeight="false" outlineLevel="0" collapsed="false">
      <c r="A99" s="14" t="s">
        <v>327</v>
      </c>
      <c r="B99" s="15" t="s">
        <v>328</v>
      </c>
      <c r="C99" s="27" t="n">
        <v>90</v>
      </c>
      <c r="D99" s="15" t="n">
        <v>250</v>
      </c>
      <c r="E99" s="15" t="s">
        <v>140</v>
      </c>
      <c r="F99" s="15" t="n">
        <v>1450</v>
      </c>
      <c r="G99" s="15" t="s">
        <v>141</v>
      </c>
      <c r="H99" s="20" t="n">
        <v>8599326</v>
      </c>
      <c r="I99" s="18" t="n">
        <f aca="false">ROUND(H99,2)*НДС!$A$1</f>
        <v>9975218.16</v>
      </c>
      <c r="J99" s="19" t="n">
        <v>3</v>
      </c>
    </row>
    <row r="100" customFormat="false" ht="15" hidden="false" customHeight="false" outlineLevel="0" collapsed="false">
      <c r="A100" s="14" t="s">
        <v>329</v>
      </c>
      <c r="B100" s="15" t="s">
        <v>330</v>
      </c>
      <c r="C100" s="27" t="n">
        <v>110</v>
      </c>
      <c r="D100" s="15" t="n">
        <v>250</v>
      </c>
      <c r="E100" s="15" t="s">
        <v>140</v>
      </c>
      <c r="F100" s="15" t="n">
        <v>1450</v>
      </c>
      <c r="G100" s="15" t="s">
        <v>141</v>
      </c>
      <c r="H100" s="20" t="n">
        <v>14596356</v>
      </c>
      <c r="I100" s="18" t="n">
        <f aca="false">ROUND(H100,2)*НДС!$A$1</f>
        <v>16931772.96</v>
      </c>
      <c r="J100" s="19" t="n">
        <v>3</v>
      </c>
    </row>
    <row r="101" customFormat="false" ht="15" hidden="false" customHeight="false" outlineLevel="0" collapsed="false">
      <c r="A101" s="14" t="s">
        <v>331</v>
      </c>
      <c r="B101" s="15" t="s">
        <v>332</v>
      </c>
      <c r="C101" s="27" t="n">
        <v>132</v>
      </c>
      <c r="D101" s="15" t="n">
        <v>250</v>
      </c>
      <c r="E101" s="15" t="s">
        <v>140</v>
      </c>
      <c r="F101" s="15" t="n">
        <v>1450</v>
      </c>
      <c r="G101" s="15" t="s">
        <v>141</v>
      </c>
      <c r="H101" s="20" t="n">
        <v>15057090</v>
      </c>
      <c r="I101" s="18" t="n">
        <f aca="false">ROUND(H101,2)*НДС!$A$1</f>
        <v>17466224.4</v>
      </c>
      <c r="J101" s="19" t="n">
        <v>3</v>
      </c>
    </row>
    <row r="103" customFormat="false" ht="15" hidden="false" customHeight="false" outlineLevel="0" collapsed="false">
      <c r="B103" s="1" t="s">
        <v>108</v>
      </c>
      <c r="C103" s="1"/>
    </row>
    <row r="104" customFormat="false" ht="15" hidden="false" customHeight="false" outlineLevel="0" collapsed="false">
      <c r="C104" s="1" t="s">
        <v>109</v>
      </c>
    </row>
    <row r="105" customFormat="false" ht="15" hidden="false" customHeight="false" outlineLevel="0" collapsed="false">
      <c r="C105" s="1" t="s">
        <v>110</v>
      </c>
    </row>
    <row r="106" customFormat="false" ht="15" hidden="false" customHeight="false" outlineLevel="0" collapsed="false">
      <c r="C106" s="1" t="s">
        <v>111</v>
      </c>
    </row>
  </sheetData>
  <mergeCells count="1">
    <mergeCell ref="A4:J4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4.42578125" defaultRowHeight="15" customHeight="true" zeroHeight="false" outlineLevelRow="0" outlineLevelCol="0"/>
  <cols>
    <col collapsed="false" customWidth="true" hidden="false" outlineLevel="0" max="26" min="1" style="1" width="8.86"/>
  </cols>
  <sheetData>
    <row r="1" customFormat="false" ht="14.25" hidden="false" customHeight="true" outlineLevel="0" collapsed="false">
      <c r="A1" s="28" t="n">
        <v>1.16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customFormat="false" ht="14.25" hidden="false" customHeight="true" outlineLevel="0" collapsed="false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customFormat="false" ht="14.25" hidden="false" customHeight="true" outlineLevel="0" collapsed="false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customFormat="false" ht="14.25" hidden="false" customHeight="true" outlineLevel="0" collapsed="false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customFormat="false" ht="14.25" hidden="false" customHeight="true" outlineLevel="0" collapsed="false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customFormat="false" ht="14.25" hidden="false" customHeight="tru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customFormat="false" ht="14.25" hidden="false" customHeight="true" outlineLevel="0" collapsed="false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customFormat="false" ht="14.25" hidden="false" customHeight="true" outlineLevel="0" collapsed="false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customFormat="false" ht="14.25" hidden="false" customHeight="true" outlineLevel="0" collapsed="false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customFormat="false" ht="14.25" hidden="false" customHeight="true" outlineLevel="0" collapsed="false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customFormat="false" ht="14.25" hidden="false" customHeight="true" outlineLevel="0" collapsed="false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customFormat="false" ht="14.25" hidden="false" customHeight="tru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customFormat="false" ht="14.25" hidden="false" customHeight="true" outlineLevel="0" collapsed="false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customFormat="false" ht="14.25" hidden="false" customHeight="true" outlineLevel="0" collapsed="false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customFormat="false" ht="14.25" hidden="false" customHeight="true" outlineLevel="0" collapsed="false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customFormat="false" ht="14.25" hidden="false" customHeight="true" outlineLevel="0" collapsed="false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customFormat="false" ht="14.25" hidden="false" customHeight="true" outlineLevel="0" collapsed="false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customFormat="false" ht="14.25" hidden="false" customHeight="true" outlineLevel="0" collapsed="false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customFormat="false" ht="14.25" hidden="false" customHeight="true" outlineLevel="0" collapsed="false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customFormat="false" ht="14.25" hidden="false" customHeight="true" outlineLevel="0" collapsed="false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customFormat="false" ht="14.25" hidden="false" customHeight="true" outlineLevel="0" collapsed="false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customFormat="false" ht="14.25" hidden="false" customHeight="true" outlineLevel="0" collapsed="false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customFormat="false" ht="14.25" hidden="false" customHeight="true" outlineLevel="0" collapsed="false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customFormat="false" ht="14.25" hidden="false" customHeight="true" outlineLevel="0" collapsed="false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customFormat="false" ht="14.25" hidden="false" customHeight="true" outlineLevel="0" collapsed="false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customFormat="false" ht="14.25" hidden="false" customHeight="true" outlineLevel="0" collapsed="false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customFormat="false" ht="14.25" hidden="false" customHeight="true" outlineLevel="0" collapsed="false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customFormat="false" ht="14.25" hidden="false" customHeight="true" outlineLevel="0" collapsed="false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customFormat="false" ht="14.25" hidden="false" customHeight="true" outlineLevel="0" collapsed="false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customFormat="false" ht="14.25" hidden="false" customHeight="true" outlineLevel="0" collapsed="false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customFormat="false" ht="14.25" hidden="false" customHeight="true" outlineLevel="0" collapsed="false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customFormat="false" ht="14.25" hidden="false" customHeight="true" outlineLevel="0" collapsed="false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customFormat="false" ht="14.25" hidden="false" customHeight="true" outlineLevel="0" collapsed="false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customFormat="false" ht="14.25" hidden="false" customHeight="true" outlineLevel="0" collapsed="false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customFormat="false" ht="14.25" hidden="false" customHeight="true" outlineLevel="0" collapsed="false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customFormat="false" ht="14.25" hidden="false" customHeight="true" outlineLevel="0" collapsed="false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customFormat="false" ht="14.25" hidden="false" customHeight="true" outlineLevel="0" collapsed="false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customFormat="false" ht="14.25" hidden="false" customHeight="true" outlineLevel="0" collapsed="false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customFormat="false" ht="14.25" hidden="false" customHeight="true" outlineLevel="0" collapsed="false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customFormat="false" ht="14.25" hidden="false" customHeight="true" outlineLevel="0" collapsed="false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customFormat="false" ht="14.25" hidden="false" customHeight="true" outlineLevel="0" collapsed="false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customFormat="false" ht="14.25" hidden="false" customHeight="true" outlineLevel="0" collapsed="false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customFormat="false" ht="14.25" hidden="false" customHeight="true" outlineLevel="0" collapsed="false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customFormat="false" ht="14.25" hidden="false" customHeight="true" outlineLevel="0" collapsed="false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customFormat="false" ht="14.25" hidden="false" customHeight="true" outlineLevel="0" collapsed="false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customFormat="false" ht="14.25" hidden="false" customHeight="true" outlineLevel="0" collapsed="false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customFormat="false" ht="14.25" hidden="false" customHeight="true" outlineLevel="0" collapsed="false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customFormat="false" ht="14.25" hidden="false" customHeight="true" outlineLevel="0" collapsed="false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customFormat="false" ht="14.25" hidden="false" customHeight="true" outlineLevel="0" collapsed="false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customFormat="false" ht="14.25" hidden="false" customHeight="true" outlineLevel="0" collapsed="false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customFormat="false" ht="14.25" hidden="false" customHeight="true" outlineLevel="0" collapsed="false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customFormat="false" ht="14.25" hidden="false" customHeight="true" outlineLevel="0" collapsed="false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customFormat="false" ht="14.25" hidden="false" customHeight="true" outlineLevel="0" collapsed="false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customFormat="false" ht="14.25" hidden="false" customHeight="true" outlineLevel="0" collapsed="false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customFormat="false" ht="14.25" hidden="false" customHeight="true" outlineLevel="0" collapsed="false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customFormat="false" ht="14.25" hidden="false" customHeight="true" outlineLevel="0" collapsed="false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customFormat="false" ht="14.25" hidden="false" customHeight="true" outlineLevel="0" collapsed="false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customFormat="false" ht="14.25" hidden="false" customHeight="true" outlineLevel="0" collapsed="false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customFormat="false" ht="14.25" hidden="false" customHeight="true" outlineLevel="0" collapsed="false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customFormat="false" ht="14.25" hidden="false" customHeight="true" outlineLevel="0" collapsed="false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customFormat="false" ht="14.25" hidden="false" customHeight="true" outlineLevel="0" collapsed="false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customFormat="false" ht="14.25" hidden="false" customHeight="true" outlineLevel="0" collapsed="false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customFormat="false" ht="14.25" hidden="false" customHeight="true" outlineLevel="0" collapsed="false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customFormat="false" ht="14.25" hidden="false" customHeight="true" outlineLevel="0" collapsed="false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customFormat="false" ht="14.25" hidden="false" customHeight="true" outlineLevel="0" collapsed="false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customFormat="false" ht="14.25" hidden="false" customHeight="true" outlineLevel="0" collapsed="false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customFormat="false" ht="14.25" hidden="false" customHeight="true" outlineLevel="0" collapsed="false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customFormat="false" ht="14.25" hidden="false" customHeight="true" outlineLevel="0" collapsed="false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customFormat="false" ht="14.25" hidden="false" customHeight="true" outlineLevel="0" collapsed="false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customFormat="false" ht="14.25" hidden="false" customHeight="true" outlineLevel="0" collapsed="false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customFormat="false" ht="14.25" hidden="false" customHeight="true" outlineLevel="0" collapsed="false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customFormat="false" ht="14.25" hidden="false" customHeight="true" outlineLevel="0" collapsed="false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customFormat="false" ht="14.25" hidden="false" customHeight="true" outlineLevel="0" collapsed="false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customFormat="false" ht="14.25" hidden="false" customHeight="true" outlineLevel="0" collapsed="false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customFormat="false" ht="14.25" hidden="fals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customFormat="false" ht="14.25" hidden="false" customHeight="true" outlineLevel="0" collapsed="false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customFormat="false" ht="14.25" hidden="false" customHeight="true" outlineLevel="0" collapsed="false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customFormat="false" ht="14.25" hidden="false" customHeight="true" outlineLevel="0" collapsed="false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customFormat="false" ht="14.25" hidden="false" customHeight="true" outlineLevel="0" collapsed="false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customFormat="false" ht="14.25" hidden="false" customHeight="true" outlineLevel="0" collapsed="false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customFormat="false" ht="14.25" hidden="false" customHeight="true" outlineLevel="0" collapsed="false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customFormat="false" ht="14.25" hidden="false" customHeight="true" outlineLevel="0" collapsed="false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customFormat="false" ht="14.25" hidden="false" customHeight="true" outlineLevel="0" collapsed="false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customFormat="false" ht="14.25" hidden="false" customHeight="true" outlineLevel="0" collapsed="false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customFormat="false" ht="14.25" hidden="false" customHeight="true" outlineLevel="0" collapsed="false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customFormat="false" ht="14.25" hidden="false" customHeight="true" outlineLevel="0" collapsed="false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customFormat="false" ht="14.25" hidden="false" customHeight="true" outlineLevel="0" collapsed="false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customFormat="false" ht="14.25" hidden="false" customHeight="true" outlineLevel="0" collapsed="false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customFormat="false" ht="14.25" hidden="fals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customFormat="false" ht="14.25" hidden="false" customHeight="true" outlineLevel="0" collapsed="false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customFormat="false" ht="14.25" hidden="false" customHeight="true" outlineLevel="0" collapsed="false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customFormat="false" ht="14.25" hidden="false" customHeight="true" outlineLevel="0" collapsed="false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customFormat="false" ht="14.25" hidden="false" customHeight="true" outlineLevel="0" collapsed="false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customFormat="false" ht="14.25" hidden="false" customHeight="true" outlineLevel="0" collapsed="false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customFormat="false" ht="14.25" hidden="false" customHeight="true" outlineLevel="0" collapsed="false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customFormat="false" ht="14.25" hidden="false" customHeight="true" outlineLevel="0" collapsed="false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customFormat="false" ht="14.25" hidden="false" customHeight="true" outlineLevel="0" collapsed="false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customFormat="false" ht="14.25" hidden="false" customHeight="true" outlineLevel="0" collapsed="false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customFormat="false" ht="14.25" hidden="false" customHeight="true" outlineLevel="0" collapsed="false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customFormat="false" ht="14.25" hidden="false" customHeight="true" outlineLevel="0" collapsed="false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customFormat="false" ht="14.25" hidden="false" customHeight="true" outlineLevel="0" collapsed="false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customFormat="false" ht="14.25" hidden="false" customHeight="true" outlineLevel="0" collapsed="false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customFormat="false" ht="14.25" hidden="false" customHeight="true" outlineLevel="0" collapsed="false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customFormat="false" ht="14.25" hidden="fals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customFormat="false" ht="14.25" hidden="fals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customFormat="false" ht="14.25" hidden="fals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customFormat="false" ht="14.25" hidden="fals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customFormat="false" ht="14.25" hidden="fals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customFormat="false" ht="14.25" hidden="fals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customFormat="false" ht="14.25" hidden="fals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customFormat="false" ht="14.25" hidden="fals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customFormat="false" ht="14.25" hidden="fals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customFormat="false" ht="14.25" hidden="fals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customFormat="false" ht="14.25" hidden="false" customHeight="true" outlineLevel="0" collapsed="false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customFormat="false" ht="14.25" hidden="false" customHeight="true" outlineLevel="0" collapsed="false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customFormat="false" ht="14.25" hidden="false" customHeight="true" outlineLevel="0" collapsed="false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customFormat="false" ht="14.25" hidden="false" customHeight="true" outlineLevel="0" collapsed="false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customFormat="false" ht="14.25" hidden="false" customHeight="true" outlineLevel="0" collapsed="false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customFormat="false" ht="14.25" hidden="false" customHeight="true" outlineLevel="0" collapsed="false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customFormat="false" ht="14.25" hidden="false" customHeight="true" outlineLevel="0" collapsed="false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customFormat="false" ht="14.25" hidden="false" customHeight="true" outlineLevel="0" collapsed="false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customFormat="false" ht="14.25" hidden="false" customHeight="true" outlineLevel="0" collapsed="false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customFormat="false" ht="14.25" hidden="false" customHeight="true" outlineLevel="0" collapsed="false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customFormat="false" ht="14.25" hidden="false" customHeight="true" outlineLevel="0" collapsed="false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customFormat="false" ht="14.25" hidden="false" customHeight="true" outlineLevel="0" collapsed="false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customFormat="false" ht="14.25" hidden="false" customHeight="true" outlineLevel="0" collapsed="false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customFormat="false" ht="14.25" hidden="false" customHeight="true" outlineLevel="0" collapsed="false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customFormat="false" ht="14.25" hidden="false" customHeight="true" outlineLevel="0" collapsed="false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customFormat="false" ht="14.25" hidden="false" customHeight="true" outlineLevel="0" collapsed="false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customFormat="false" ht="14.25" hidden="false" customHeight="true" outlineLevel="0" collapsed="false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customFormat="false" ht="14.25" hidden="false" customHeight="true" outlineLevel="0" collapsed="false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customFormat="false" ht="14.25" hidden="false" customHeight="true" outlineLevel="0" collapsed="false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customFormat="false" ht="14.25" hidden="false" customHeight="true" outlineLevel="0" collapsed="false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customFormat="false" ht="14.25" hidden="false" customHeight="true" outlineLevel="0" collapsed="false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customFormat="false" ht="14.25" hidden="false" customHeight="true" outlineLevel="0" collapsed="false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customFormat="false" ht="14.25" hidden="false" customHeight="true" outlineLevel="0" collapsed="false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customFormat="false" ht="14.25" hidden="false" customHeight="true" outlineLevel="0" collapsed="false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customFormat="false" ht="14.25" hidden="false" customHeight="true" outlineLevel="0" collapsed="false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customFormat="false" ht="14.25" hidden="false" customHeight="true" outlineLevel="0" collapsed="false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customFormat="false" ht="14.25" hidden="false" customHeight="true" outlineLevel="0" collapsed="false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customFormat="false" ht="14.25" hidden="false" customHeight="true" outlineLevel="0" collapsed="false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customFormat="false" ht="14.25" hidden="false" customHeight="true" outlineLevel="0" collapsed="false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customFormat="false" ht="14.25" hidden="false" customHeight="true" outlineLevel="0" collapsed="false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customFormat="false" ht="14.25" hidden="false" customHeight="true" outlineLevel="0" collapsed="false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customFormat="false" ht="14.25" hidden="false" customHeight="true" outlineLevel="0" collapsed="false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customFormat="false" ht="14.25" hidden="false" customHeight="true" outlineLevel="0" collapsed="false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customFormat="false" ht="14.25" hidden="false" customHeight="true" outlineLevel="0" collapsed="false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customFormat="false" ht="14.25" hidden="false" customHeight="true" outlineLevel="0" collapsed="false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customFormat="false" ht="14.25" hidden="false" customHeight="true" outlineLevel="0" collapsed="false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customFormat="false" ht="14.25" hidden="false" customHeight="true" outlineLevel="0" collapsed="false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customFormat="false" ht="14.25" hidden="false" customHeight="true" outlineLevel="0" collapsed="false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customFormat="false" ht="14.25" hidden="false" customHeight="true" outlineLevel="0" collapsed="false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customFormat="false" ht="14.25" hidden="false" customHeight="true" outlineLevel="0" collapsed="false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customFormat="false" ht="14.25" hidden="false" customHeight="true" outlineLevel="0" collapsed="false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customFormat="false" ht="14.25" hidden="false" customHeight="true" outlineLevel="0" collapsed="false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customFormat="false" ht="14.25" hidden="false" customHeight="true" outlineLevel="0" collapsed="false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customFormat="false" ht="14.25" hidden="false" customHeight="tru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customFormat="false" ht="14.25" hidden="false" customHeight="tru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customFormat="false" ht="14.25" hidden="false" customHeight="tru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customFormat="false" ht="14.25" hidden="false" customHeight="tru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customFormat="false" ht="14.25" hidden="false" customHeight="tru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customFormat="false" ht="14.25" hidden="false" customHeight="tru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customFormat="false" ht="14.25" hidden="false" customHeight="tru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customFormat="false" ht="14.25" hidden="false" customHeight="tru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customFormat="false" ht="14.25" hidden="false" customHeight="tru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customFormat="false" ht="14.25" hidden="false" customHeight="tru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customFormat="false" ht="14.25" hidden="false" customHeight="tru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customFormat="false" ht="14.25" hidden="false" customHeight="tru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customFormat="false" ht="14.25" hidden="false" customHeight="tru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customFormat="false" ht="14.25" hidden="false" customHeight="tru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customFormat="false" ht="14.25" hidden="false" customHeight="tru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customFormat="false" ht="14.25" hidden="false" customHeight="tru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customFormat="false" ht="14.25" hidden="false" customHeight="tru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customFormat="false" ht="14.25" hidden="false" customHeight="tru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customFormat="false" ht="14.25" hidden="false" customHeight="tru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customFormat="false" ht="14.25" hidden="false" customHeight="tru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customFormat="false" ht="14.25" hidden="false" customHeight="tru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customFormat="false" ht="14.25" hidden="false" customHeight="tru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customFormat="false" ht="14.25" hidden="false" customHeight="tru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customFormat="false" ht="14.25" hidden="false" customHeight="tru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customFormat="false" ht="14.25" hidden="false" customHeight="tru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customFormat="false" ht="14.25" hidden="false" customHeight="tru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customFormat="false" ht="14.25" hidden="false" customHeight="tru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customFormat="false" ht="14.25" hidden="false" customHeight="tru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customFormat="false" ht="14.25" hidden="false" customHeight="tru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customFormat="false" ht="14.25" hidden="false" customHeight="tru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customFormat="false" ht="14.25" hidden="false" customHeight="tru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customFormat="false" ht="14.25" hidden="false" customHeight="tru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customFormat="false" ht="14.25" hidden="false" customHeight="tru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customFormat="false" ht="14.25" hidden="false" customHeight="tru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customFormat="false" ht="14.25" hidden="false" customHeight="tru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customFormat="false" ht="14.25" hidden="false" customHeight="tru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customFormat="false" ht="14.25" hidden="false" customHeight="tru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customFormat="false" ht="14.25" hidden="false" customHeight="tru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customFormat="false" ht="14.25" hidden="false" customHeight="tru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customFormat="false" ht="14.25" hidden="false" customHeight="tru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customFormat="false" ht="14.25" hidden="false" customHeight="tru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customFormat="false" ht="14.25" hidden="false" customHeight="tru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customFormat="false" ht="14.25" hidden="false" customHeight="tru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customFormat="false" ht="14.25" hidden="false" customHeight="tru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customFormat="false" ht="14.25" hidden="false" customHeight="true" outlineLevel="0" collapsed="false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customFormat="false" ht="14.25" hidden="false" customHeight="true" outlineLevel="0" collapsed="false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customFormat="false" ht="14.25" hidden="false" customHeight="true" outlineLevel="0" collapsed="false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customFormat="false" ht="14.25" hidden="false" customHeight="true" outlineLevel="0" collapsed="false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customFormat="false" ht="14.25" hidden="false" customHeight="true" outlineLevel="0" collapsed="false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customFormat="false" ht="14.25" hidden="false" customHeight="true" outlineLevel="0" collapsed="false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customFormat="false" ht="14.25" hidden="false" customHeight="true" outlineLevel="0" collapsed="false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customFormat="false" ht="14.25" hidden="false" customHeight="true" outlineLevel="0" collapsed="false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customFormat="false" ht="14.25" hidden="false" customHeight="true" outlineLevel="0" collapsed="false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customFormat="false" ht="14.25" hidden="false" customHeight="true" outlineLevel="0" collapsed="false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customFormat="false" ht="14.25" hidden="false" customHeight="true" outlineLevel="0" collapsed="false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customFormat="false" ht="14.25" hidden="false" customHeight="true" outlineLevel="0" collapsed="false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customFormat="false" ht="14.25" hidden="false" customHeight="true" outlineLevel="0" collapsed="false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customFormat="false" ht="14.25" hidden="false" customHeight="true" outlineLevel="0" collapsed="false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customFormat="false" ht="14.25" hidden="false" customHeight="true" outlineLevel="0" collapsed="false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customFormat="false" ht="14.25" hidden="false" customHeight="true" outlineLevel="0" collapsed="false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customFormat="false" ht="14.25" hidden="false" customHeight="true" outlineLevel="0" collapsed="false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customFormat="false" ht="14.25" hidden="false" customHeight="true" outlineLevel="0" collapsed="false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customFormat="false" ht="14.25" hidden="false" customHeight="true" outlineLevel="0" collapsed="false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customFormat="false" ht="14.25" hidden="false" customHeight="true" outlineLevel="0" collapsed="false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customFormat="false" ht="14.25" hidden="false" customHeight="true" outlineLevel="0" collapsed="false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customFormat="false" ht="14.25" hidden="false" customHeight="true" outlineLevel="0" collapsed="false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customFormat="false" ht="14.25" hidden="false" customHeight="true" outlineLevel="0" collapsed="false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customFormat="false" ht="14.25" hidden="false" customHeight="true" outlineLevel="0" collapsed="false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customFormat="false" ht="14.25" hidden="false" customHeight="true" outlineLevel="0" collapsed="false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customFormat="false" ht="14.25" hidden="false" customHeight="true" outlineLevel="0" collapsed="false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customFormat="false" ht="14.25" hidden="false" customHeight="true" outlineLevel="0" collapsed="false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customFormat="false" ht="14.25" hidden="false" customHeight="true" outlineLevel="0" collapsed="false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customFormat="false" ht="14.25" hidden="false" customHeight="true" outlineLevel="0" collapsed="false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customFormat="false" ht="14.25" hidden="false" customHeight="true" outlineLevel="0" collapsed="false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customFormat="false" ht="14.25" hidden="false" customHeight="true" outlineLevel="0" collapsed="false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customFormat="false" ht="14.25" hidden="false" customHeight="true" outlineLevel="0" collapsed="false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customFormat="false" ht="14.25" hidden="false" customHeight="true" outlineLevel="0" collapsed="false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customFormat="false" ht="14.25" hidden="false" customHeight="true" outlineLevel="0" collapsed="false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customFormat="false" ht="14.25" hidden="false" customHeight="true" outlineLevel="0" collapsed="false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customFormat="false" ht="14.25" hidden="false" customHeight="true" outlineLevel="0" collapsed="false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customFormat="false" ht="14.25" hidden="false" customHeight="true" outlineLevel="0" collapsed="false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customFormat="false" ht="14.25" hidden="false" customHeight="true" outlineLevel="0" collapsed="false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customFormat="false" ht="14.25" hidden="false" customHeight="true" outlineLevel="0" collapsed="false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customFormat="false" ht="14.25" hidden="false" customHeight="true" outlineLevel="0" collapsed="false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customFormat="false" ht="14.25" hidden="false" customHeight="true" outlineLevel="0" collapsed="false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customFormat="false" ht="14.25" hidden="false" customHeight="true" outlineLevel="0" collapsed="false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customFormat="false" ht="14.25" hidden="false" customHeight="true" outlineLevel="0" collapsed="false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customFormat="false" ht="14.25" hidden="false" customHeight="true" outlineLevel="0" collapsed="false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customFormat="false" ht="14.25" hidden="false" customHeight="true" outlineLevel="0" collapsed="false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customFormat="false" ht="14.25" hidden="false" customHeight="true" outlineLevel="0" collapsed="false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customFormat="false" ht="14.25" hidden="false" customHeight="true" outlineLevel="0" collapsed="false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customFormat="false" ht="14.25" hidden="false" customHeight="true" outlineLevel="0" collapsed="false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customFormat="false" ht="14.25" hidden="false" customHeight="true" outlineLevel="0" collapsed="false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customFormat="false" ht="14.25" hidden="false" customHeight="true" outlineLevel="0" collapsed="false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customFormat="false" ht="14.25" hidden="false" customHeight="true" outlineLevel="0" collapsed="false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customFormat="false" ht="14.25" hidden="false" customHeight="true" outlineLevel="0" collapsed="false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customFormat="false" ht="14.25" hidden="false" customHeight="true" outlineLevel="0" collapsed="false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customFormat="false" ht="14.25" hidden="false" customHeight="true" outlineLevel="0" collapsed="false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customFormat="false" ht="14.25" hidden="false" customHeight="true" outlineLevel="0" collapsed="false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customFormat="false" ht="14.25" hidden="false" customHeight="true" outlineLevel="0" collapsed="false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customFormat="false" ht="14.25" hidden="false" customHeight="true" outlineLevel="0" collapsed="false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customFormat="false" ht="14.25" hidden="false" customHeight="true" outlineLevel="0" collapsed="false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customFormat="false" ht="14.25" hidden="false" customHeight="true" outlineLevel="0" collapsed="false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customFormat="false" ht="14.25" hidden="false" customHeight="true" outlineLevel="0" collapsed="false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customFormat="false" ht="14.25" hidden="false" customHeight="true" outlineLevel="0" collapsed="false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customFormat="false" ht="14.25" hidden="false" customHeight="true" outlineLevel="0" collapsed="false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customFormat="false" ht="14.25" hidden="false" customHeight="true" outlineLevel="0" collapsed="false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customFormat="false" ht="14.25" hidden="false" customHeight="true" outlineLevel="0" collapsed="false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customFormat="false" ht="14.25" hidden="false" customHeight="true" outlineLevel="0" collapsed="false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customFormat="false" ht="14.25" hidden="false" customHeight="true" outlineLevel="0" collapsed="false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customFormat="false" ht="14.25" hidden="false" customHeight="true" outlineLevel="0" collapsed="false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customFormat="false" ht="14.25" hidden="false" customHeight="true" outlineLevel="0" collapsed="false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customFormat="false" ht="14.25" hidden="false" customHeight="true" outlineLevel="0" collapsed="false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customFormat="false" ht="14.25" hidden="false" customHeight="true" outlineLevel="0" collapsed="false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customFormat="false" ht="14.25" hidden="false" customHeight="true" outlineLevel="0" collapsed="false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customFormat="false" ht="14.25" hidden="false" customHeight="true" outlineLevel="0" collapsed="false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customFormat="false" ht="14.25" hidden="false" customHeight="true" outlineLevel="0" collapsed="false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customFormat="false" ht="14.25" hidden="false" customHeight="true" outlineLevel="0" collapsed="false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customFormat="false" ht="14.25" hidden="false" customHeight="true" outlineLevel="0" collapsed="false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customFormat="false" ht="14.25" hidden="false" customHeight="true" outlineLevel="0" collapsed="false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customFormat="false" ht="14.25" hidden="false" customHeight="true" outlineLevel="0" collapsed="false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customFormat="false" ht="14.25" hidden="false" customHeight="true" outlineLevel="0" collapsed="false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customFormat="false" ht="14.25" hidden="false" customHeight="true" outlineLevel="0" collapsed="false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customFormat="false" ht="14.25" hidden="false" customHeight="true" outlineLevel="0" collapsed="false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customFormat="false" ht="14.25" hidden="false" customHeight="true" outlineLevel="0" collapsed="false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customFormat="false" ht="14.25" hidden="false" customHeight="true" outlineLevel="0" collapsed="false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customFormat="false" ht="14.25" hidden="false" customHeight="true" outlineLevel="0" collapsed="false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customFormat="false" ht="14.25" hidden="false" customHeight="true" outlineLevel="0" collapsed="false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customFormat="false" ht="14.25" hidden="false" customHeight="true" outlineLevel="0" collapsed="false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customFormat="false" ht="14.25" hidden="false" customHeight="true" outlineLevel="0" collapsed="false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customFormat="false" ht="14.25" hidden="false" customHeight="true" outlineLevel="0" collapsed="false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customFormat="false" ht="14.25" hidden="false" customHeight="true" outlineLevel="0" collapsed="false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customFormat="false" ht="14.25" hidden="false" customHeight="true" outlineLevel="0" collapsed="false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customFormat="false" ht="14.25" hidden="false" customHeight="true" outlineLevel="0" collapsed="false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customFormat="false" ht="14.25" hidden="false" customHeight="true" outlineLevel="0" collapsed="false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customFormat="false" ht="14.25" hidden="false" customHeight="true" outlineLevel="0" collapsed="false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customFormat="false" ht="14.25" hidden="false" customHeight="true" outlineLevel="0" collapsed="false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customFormat="false" ht="14.25" hidden="false" customHeight="true" outlineLevel="0" collapsed="false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customFormat="false" ht="14.25" hidden="false" customHeight="true" outlineLevel="0" collapsed="false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customFormat="false" ht="14.25" hidden="false" customHeight="true" outlineLevel="0" collapsed="false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customFormat="false" ht="14.25" hidden="false" customHeight="true" outlineLevel="0" collapsed="false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customFormat="false" ht="14.25" hidden="false" customHeight="true" outlineLevel="0" collapsed="false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customFormat="false" ht="14.25" hidden="false" customHeight="true" outlineLevel="0" collapsed="false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customFormat="false" ht="14.25" hidden="false" customHeight="true" outlineLevel="0" collapsed="false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customFormat="false" ht="14.25" hidden="false" customHeight="true" outlineLevel="0" collapsed="false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customFormat="false" ht="14.25" hidden="false" customHeight="true" outlineLevel="0" collapsed="false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customFormat="false" ht="14.25" hidden="false" customHeight="true" outlineLevel="0" collapsed="false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customFormat="false" ht="14.25" hidden="false" customHeight="true" outlineLevel="0" collapsed="false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customFormat="false" ht="14.25" hidden="false" customHeight="true" outlineLevel="0" collapsed="false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customFormat="false" ht="14.25" hidden="false" customHeight="true" outlineLevel="0" collapsed="false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customFormat="false" ht="14.25" hidden="false" customHeight="true" outlineLevel="0" collapsed="false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customFormat="false" ht="14.25" hidden="false" customHeight="true" outlineLevel="0" collapsed="false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customFormat="false" ht="14.25" hidden="false" customHeight="true" outlineLevel="0" collapsed="false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customFormat="false" ht="14.25" hidden="false" customHeight="true" outlineLevel="0" collapsed="false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customFormat="false" ht="14.25" hidden="false" customHeight="true" outlineLevel="0" collapsed="false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customFormat="false" ht="14.25" hidden="false" customHeight="true" outlineLevel="0" collapsed="false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customFormat="false" ht="14.25" hidden="false" customHeight="true" outlineLevel="0" collapsed="false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customFormat="false" ht="14.25" hidden="false" customHeight="true" outlineLevel="0" collapsed="false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customFormat="false" ht="14.25" hidden="false" customHeight="true" outlineLevel="0" collapsed="false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customFormat="false" ht="14.25" hidden="false" customHeight="true" outlineLevel="0" collapsed="false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customFormat="false" ht="14.25" hidden="false" customHeight="true" outlineLevel="0" collapsed="false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customFormat="false" ht="14.25" hidden="false" customHeight="true" outlineLevel="0" collapsed="false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customFormat="false" ht="14.25" hidden="false" customHeight="true" outlineLevel="0" collapsed="false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customFormat="false" ht="14.25" hidden="false" customHeight="true" outlineLevel="0" collapsed="false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customFormat="false" ht="14.25" hidden="false" customHeight="true" outlineLevel="0" collapsed="false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customFormat="false" ht="14.25" hidden="false" customHeight="true" outlineLevel="0" collapsed="false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customFormat="false" ht="14.25" hidden="false" customHeight="true" outlineLevel="0" collapsed="false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customFormat="false" ht="14.25" hidden="false" customHeight="true" outlineLevel="0" collapsed="false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customFormat="false" ht="14.25" hidden="false" customHeight="true" outlineLevel="0" collapsed="false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customFormat="false" ht="14.25" hidden="false" customHeight="true" outlineLevel="0" collapsed="false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customFormat="false" ht="14.25" hidden="false" customHeight="true" outlineLevel="0" collapsed="false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customFormat="false" ht="14.25" hidden="false" customHeight="true" outlineLevel="0" collapsed="false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customFormat="false" ht="14.25" hidden="false" customHeight="true" outlineLevel="0" collapsed="false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customFormat="false" ht="14.25" hidden="false" customHeight="true" outlineLevel="0" collapsed="false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customFormat="false" ht="14.25" hidden="false" customHeight="true" outlineLevel="0" collapsed="false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customFormat="false" ht="14.25" hidden="false" customHeight="true" outlineLevel="0" collapsed="false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customFormat="false" ht="14.25" hidden="false" customHeight="true" outlineLevel="0" collapsed="false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customFormat="false" ht="14.25" hidden="false" customHeight="true" outlineLevel="0" collapsed="false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customFormat="false" ht="14.25" hidden="false" customHeight="true" outlineLevel="0" collapsed="false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customFormat="false" ht="14.25" hidden="false" customHeight="true" outlineLevel="0" collapsed="false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customFormat="false" ht="14.25" hidden="false" customHeight="true" outlineLevel="0" collapsed="false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customFormat="false" ht="14.25" hidden="false" customHeight="true" outlineLevel="0" collapsed="false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customFormat="false" ht="14.25" hidden="false" customHeight="true" outlineLevel="0" collapsed="false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customFormat="false" ht="14.25" hidden="false" customHeight="true" outlineLevel="0" collapsed="false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customFormat="false" ht="14.25" hidden="false" customHeight="true" outlineLevel="0" collapsed="false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customFormat="false" ht="14.25" hidden="false" customHeight="true" outlineLevel="0" collapsed="false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customFormat="false" ht="14.25" hidden="false" customHeight="true" outlineLevel="0" collapsed="false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customFormat="false" ht="14.25" hidden="false" customHeight="true" outlineLevel="0" collapsed="false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customFormat="false" ht="14.25" hidden="false" customHeight="true" outlineLevel="0" collapsed="false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customFormat="false" ht="14.25" hidden="false" customHeight="true" outlineLevel="0" collapsed="false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customFormat="false" ht="14.25" hidden="false" customHeight="true" outlineLevel="0" collapsed="false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customFormat="false" ht="14.25" hidden="false" customHeight="true" outlineLevel="0" collapsed="false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customFormat="false" ht="14.25" hidden="false" customHeight="true" outlineLevel="0" collapsed="false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customFormat="false" ht="14.25" hidden="false" customHeight="true" outlineLevel="0" collapsed="false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customFormat="false" ht="14.25" hidden="false" customHeight="true" outlineLevel="0" collapsed="false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customFormat="false" ht="14.25" hidden="false" customHeight="true" outlineLevel="0" collapsed="false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customFormat="false" ht="14.25" hidden="false" customHeight="true" outlineLevel="0" collapsed="false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customFormat="false" ht="14.25" hidden="false" customHeight="true" outlineLevel="0" collapsed="false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customFormat="false" ht="14.25" hidden="false" customHeight="true" outlineLevel="0" collapsed="false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customFormat="false" ht="14.25" hidden="false" customHeight="true" outlineLevel="0" collapsed="false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customFormat="false" ht="14.25" hidden="false" customHeight="true" outlineLevel="0" collapsed="false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customFormat="false" ht="14.25" hidden="false" customHeight="true" outlineLevel="0" collapsed="false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customFormat="false" ht="14.25" hidden="false" customHeight="true" outlineLevel="0" collapsed="false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customFormat="false" ht="14.25" hidden="false" customHeight="true" outlineLevel="0" collapsed="false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customFormat="false" ht="14.25" hidden="false" customHeight="true" outlineLevel="0" collapsed="false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customFormat="false" ht="14.25" hidden="false" customHeight="true" outlineLevel="0" collapsed="false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customFormat="false" ht="14.25" hidden="false" customHeight="true" outlineLevel="0" collapsed="false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customFormat="false" ht="14.25" hidden="false" customHeight="true" outlineLevel="0" collapsed="false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customFormat="false" ht="14.25" hidden="false" customHeight="true" outlineLevel="0" collapsed="false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customFormat="false" ht="14.25" hidden="false" customHeight="true" outlineLevel="0" collapsed="false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customFormat="false" ht="14.25" hidden="false" customHeight="true" outlineLevel="0" collapsed="false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customFormat="false" ht="14.25" hidden="false" customHeight="true" outlineLevel="0" collapsed="false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customFormat="false" ht="14.25" hidden="false" customHeight="true" outlineLevel="0" collapsed="false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customFormat="false" ht="14.25" hidden="false" customHeight="true" outlineLevel="0" collapsed="false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customFormat="false" ht="14.25" hidden="false" customHeight="true" outlineLevel="0" collapsed="false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customFormat="false" ht="14.25" hidden="false" customHeight="true" outlineLevel="0" collapsed="false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customFormat="false" ht="14.25" hidden="false" customHeight="true" outlineLevel="0" collapsed="false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customFormat="false" ht="14.25" hidden="false" customHeight="true" outlineLevel="0" collapsed="false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customFormat="false" ht="14.25" hidden="false" customHeight="true" outlineLevel="0" collapsed="false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customFormat="false" ht="14.25" hidden="false" customHeight="true" outlineLevel="0" collapsed="false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customFormat="false" ht="14.25" hidden="false" customHeight="true" outlineLevel="0" collapsed="false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customFormat="false" ht="14.25" hidden="false" customHeight="true" outlineLevel="0" collapsed="false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customFormat="false" ht="14.25" hidden="false" customHeight="true" outlineLevel="0" collapsed="false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customFormat="false" ht="14.25" hidden="false" customHeight="true" outlineLevel="0" collapsed="false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customFormat="false" ht="14.25" hidden="false" customHeight="true" outlineLevel="0" collapsed="false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customFormat="false" ht="14.25" hidden="false" customHeight="true" outlineLevel="0" collapsed="false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customFormat="false" ht="14.25" hidden="false" customHeight="true" outlineLevel="0" collapsed="false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customFormat="false" ht="14.25" hidden="false" customHeight="true" outlineLevel="0" collapsed="false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customFormat="false" ht="14.25" hidden="false" customHeight="true" outlineLevel="0" collapsed="false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customFormat="false" ht="14.25" hidden="false" customHeight="true" outlineLevel="0" collapsed="false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customFormat="false" ht="14.25" hidden="false" customHeight="true" outlineLevel="0" collapsed="false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customFormat="false" ht="14.25" hidden="false" customHeight="true" outlineLevel="0" collapsed="false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customFormat="false" ht="14.25" hidden="false" customHeight="true" outlineLevel="0" collapsed="false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customFormat="false" ht="14.25" hidden="false" customHeight="true" outlineLevel="0" collapsed="false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customFormat="false" ht="14.25" hidden="false" customHeight="true" outlineLevel="0" collapsed="false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customFormat="false" ht="14.25" hidden="false" customHeight="true" outlineLevel="0" collapsed="false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customFormat="false" ht="14.25" hidden="false" customHeight="true" outlineLevel="0" collapsed="false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customFormat="false" ht="14.25" hidden="false" customHeight="true" outlineLevel="0" collapsed="false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customFormat="false" ht="14.25" hidden="false" customHeight="true" outlineLevel="0" collapsed="false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customFormat="false" ht="14.25" hidden="false" customHeight="true" outlineLevel="0" collapsed="false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customFormat="false" ht="14.25" hidden="false" customHeight="true" outlineLevel="0" collapsed="false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customFormat="false" ht="14.25" hidden="false" customHeight="true" outlineLevel="0" collapsed="false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customFormat="false" ht="14.25" hidden="false" customHeight="true" outlineLevel="0" collapsed="false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customFormat="false" ht="14.25" hidden="false" customHeight="true" outlineLevel="0" collapsed="false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customFormat="false" ht="14.25" hidden="false" customHeight="true" outlineLevel="0" collapsed="false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customFormat="false" ht="14.25" hidden="false" customHeight="true" outlineLevel="0" collapsed="false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customFormat="false" ht="14.25" hidden="false" customHeight="true" outlineLevel="0" collapsed="false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customFormat="false" ht="14.25" hidden="false" customHeight="true" outlineLevel="0" collapsed="false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customFormat="false" ht="14.25" hidden="false" customHeight="true" outlineLevel="0" collapsed="false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customFormat="false" ht="14.25" hidden="false" customHeight="true" outlineLevel="0" collapsed="false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customFormat="false" ht="14.25" hidden="false" customHeight="true" outlineLevel="0" collapsed="false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customFormat="false" ht="14.25" hidden="false" customHeight="true" outlineLevel="0" collapsed="false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customFormat="false" ht="14.25" hidden="false" customHeight="true" outlineLevel="0" collapsed="false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customFormat="false" ht="14.25" hidden="false" customHeight="true" outlineLevel="0" collapsed="false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customFormat="false" ht="14.25" hidden="false" customHeight="true" outlineLevel="0" collapsed="false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customFormat="false" ht="14.25" hidden="false" customHeight="true" outlineLevel="0" collapsed="false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customFormat="false" ht="14.25" hidden="false" customHeight="true" outlineLevel="0" collapsed="false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customFormat="false" ht="14.25" hidden="false" customHeight="true" outlineLevel="0" collapsed="false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customFormat="false" ht="14.25" hidden="false" customHeight="true" outlineLevel="0" collapsed="false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customFormat="false" ht="14.25" hidden="false" customHeight="true" outlineLevel="0" collapsed="false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customFormat="false" ht="14.25" hidden="false" customHeight="true" outlineLevel="0" collapsed="false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customFormat="false" ht="14.25" hidden="false" customHeight="true" outlineLevel="0" collapsed="false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customFormat="false" ht="14.25" hidden="false" customHeight="true" outlineLevel="0" collapsed="false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customFormat="false" ht="14.25" hidden="false" customHeight="true" outlineLevel="0" collapsed="false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customFormat="false" ht="14.25" hidden="false" customHeight="true" outlineLevel="0" collapsed="false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customFormat="false" ht="14.25" hidden="false" customHeight="true" outlineLevel="0" collapsed="false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customFormat="false" ht="14.25" hidden="false" customHeight="true" outlineLevel="0" collapsed="false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customFormat="false" ht="14.25" hidden="false" customHeight="true" outlineLevel="0" collapsed="false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customFormat="false" ht="14.25" hidden="false" customHeight="true" outlineLevel="0" collapsed="false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customFormat="false" ht="14.25" hidden="false" customHeight="true" outlineLevel="0" collapsed="false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customFormat="false" ht="14.25" hidden="false" customHeight="true" outlineLevel="0" collapsed="false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customFormat="false" ht="14.25" hidden="false" customHeight="true" outlineLevel="0" collapsed="false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customFormat="false" ht="14.25" hidden="false" customHeight="true" outlineLevel="0" collapsed="false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customFormat="false" ht="14.25" hidden="false" customHeight="true" outlineLevel="0" collapsed="false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customFormat="false" ht="14.25" hidden="false" customHeight="true" outlineLevel="0" collapsed="false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customFormat="false" ht="14.25" hidden="false" customHeight="true" outlineLevel="0" collapsed="false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customFormat="false" ht="14.25" hidden="false" customHeight="true" outlineLevel="0" collapsed="false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customFormat="false" ht="14.25" hidden="false" customHeight="true" outlineLevel="0" collapsed="false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customFormat="false" ht="14.25" hidden="false" customHeight="true" outlineLevel="0" collapsed="false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customFormat="false" ht="14.25" hidden="false" customHeight="true" outlineLevel="0" collapsed="false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customFormat="false" ht="14.25" hidden="false" customHeight="true" outlineLevel="0" collapsed="false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customFormat="false" ht="14.25" hidden="false" customHeight="true" outlineLevel="0" collapsed="false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customFormat="false" ht="14.25" hidden="false" customHeight="true" outlineLevel="0" collapsed="false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customFormat="false" ht="14.25" hidden="false" customHeight="true" outlineLevel="0" collapsed="false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customFormat="false" ht="14.25" hidden="false" customHeight="true" outlineLevel="0" collapsed="false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customFormat="false" ht="14.25" hidden="false" customHeight="true" outlineLevel="0" collapsed="false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customFormat="false" ht="14.25" hidden="false" customHeight="true" outlineLevel="0" collapsed="false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customFormat="false" ht="14.25" hidden="false" customHeight="true" outlineLevel="0" collapsed="false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customFormat="false" ht="14.25" hidden="false" customHeight="true" outlineLevel="0" collapsed="false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customFormat="false" ht="14.25" hidden="false" customHeight="true" outlineLevel="0" collapsed="false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customFormat="false" ht="14.25" hidden="false" customHeight="true" outlineLevel="0" collapsed="false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customFormat="false" ht="14.25" hidden="false" customHeight="true" outlineLevel="0" collapsed="false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customFormat="false" ht="14.25" hidden="false" customHeight="true" outlineLevel="0" collapsed="false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customFormat="false" ht="14.25" hidden="false" customHeight="true" outlineLevel="0" collapsed="false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customFormat="false" ht="14.25" hidden="false" customHeight="true" outlineLevel="0" collapsed="false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customFormat="false" ht="14.25" hidden="false" customHeight="true" outlineLevel="0" collapsed="false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customFormat="false" ht="14.25" hidden="false" customHeight="true" outlineLevel="0" collapsed="false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customFormat="false" ht="14.25" hidden="false" customHeight="true" outlineLevel="0" collapsed="false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customFormat="false" ht="14.25" hidden="false" customHeight="true" outlineLevel="0" collapsed="false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customFormat="false" ht="14.25" hidden="false" customHeight="true" outlineLevel="0" collapsed="false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customFormat="false" ht="14.25" hidden="false" customHeight="true" outlineLevel="0" collapsed="false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customFormat="false" ht="14.25" hidden="false" customHeight="true" outlineLevel="0" collapsed="false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customFormat="false" ht="14.25" hidden="false" customHeight="true" outlineLevel="0" collapsed="false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customFormat="false" ht="14.25" hidden="false" customHeight="true" outlineLevel="0" collapsed="false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customFormat="false" ht="14.25" hidden="false" customHeight="true" outlineLevel="0" collapsed="false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customFormat="false" ht="14.25" hidden="false" customHeight="true" outlineLevel="0" collapsed="false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customFormat="false" ht="14.25" hidden="false" customHeight="true" outlineLevel="0" collapsed="false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customFormat="false" ht="14.25" hidden="false" customHeight="true" outlineLevel="0" collapsed="false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customFormat="false" ht="14.25" hidden="false" customHeight="true" outlineLevel="0" collapsed="false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customFormat="false" ht="14.25" hidden="false" customHeight="true" outlineLevel="0" collapsed="false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customFormat="false" ht="14.25" hidden="false" customHeight="true" outlineLevel="0" collapsed="false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customFormat="false" ht="14.25" hidden="false" customHeight="true" outlineLevel="0" collapsed="false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customFormat="false" ht="14.25" hidden="false" customHeight="true" outlineLevel="0" collapsed="false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customFormat="false" ht="14.25" hidden="false" customHeight="true" outlineLevel="0" collapsed="false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customFormat="false" ht="14.25" hidden="false" customHeight="true" outlineLevel="0" collapsed="false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customFormat="false" ht="14.25" hidden="false" customHeight="true" outlineLevel="0" collapsed="false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customFormat="false" ht="14.25" hidden="false" customHeight="true" outlineLevel="0" collapsed="false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customFormat="false" ht="14.25" hidden="false" customHeight="true" outlineLevel="0" collapsed="false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customFormat="false" ht="14.25" hidden="false" customHeight="true" outlineLevel="0" collapsed="false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customFormat="false" ht="14.25" hidden="false" customHeight="true" outlineLevel="0" collapsed="false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customFormat="false" ht="14.25" hidden="false" customHeight="true" outlineLevel="0" collapsed="false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customFormat="false" ht="14.25" hidden="false" customHeight="true" outlineLevel="0" collapsed="false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customFormat="false" ht="14.25" hidden="false" customHeight="true" outlineLevel="0" collapsed="false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customFormat="false" ht="14.25" hidden="false" customHeight="true" outlineLevel="0" collapsed="false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customFormat="false" ht="14.25" hidden="false" customHeight="true" outlineLevel="0" collapsed="false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customFormat="false" ht="14.25" hidden="false" customHeight="true" outlineLevel="0" collapsed="false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customFormat="false" ht="14.25" hidden="false" customHeight="true" outlineLevel="0" collapsed="false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customFormat="false" ht="14.25" hidden="false" customHeight="true" outlineLevel="0" collapsed="false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customFormat="false" ht="14.25" hidden="false" customHeight="true" outlineLevel="0" collapsed="false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customFormat="false" ht="14.25" hidden="false" customHeight="true" outlineLevel="0" collapsed="false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customFormat="false" ht="14.25" hidden="false" customHeight="true" outlineLevel="0" collapsed="false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customFormat="false" ht="14.25" hidden="false" customHeight="true" outlineLevel="0" collapsed="false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customFormat="false" ht="14.25" hidden="false" customHeight="true" outlineLevel="0" collapsed="false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customFormat="false" ht="14.25" hidden="false" customHeight="true" outlineLevel="0" collapsed="false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customFormat="false" ht="14.25" hidden="false" customHeight="true" outlineLevel="0" collapsed="false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customFormat="false" ht="14.25" hidden="false" customHeight="true" outlineLevel="0" collapsed="false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customFormat="false" ht="14.25" hidden="false" customHeight="true" outlineLevel="0" collapsed="false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customFormat="false" ht="14.25" hidden="false" customHeight="true" outlineLevel="0" collapsed="false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customFormat="false" ht="14.25" hidden="false" customHeight="true" outlineLevel="0" collapsed="false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customFormat="false" ht="14.25" hidden="false" customHeight="true" outlineLevel="0" collapsed="false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customFormat="false" ht="14.25" hidden="false" customHeight="true" outlineLevel="0" collapsed="false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customFormat="false" ht="14.25" hidden="false" customHeight="true" outlineLevel="0" collapsed="false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customFormat="false" ht="14.25" hidden="false" customHeight="true" outlineLevel="0" collapsed="false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customFormat="false" ht="14.25" hidden="false" customHeight="true" outlineLevel="0" collapsed="false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customFormat="false" ht="14.25" hidden="false" customHeight="true" outlineLevel="0" collapsed="false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customFormat="false" ht="14.25" hidden="false" customHeight="true" outlineLevel="0" collapsed="false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customFormat="false" ht="14.25" hidden="false" customHeight="true" outlineLevel="0" collapsed="false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customFormat="false" ht="14.25" hidden="false" customHeight="true" outlineLevel="0" collapsed="false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customFormat="false" ht="14.25" hidden="false" customHeight="true" outlineLevel="0" collapsed="false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customFormat="false" ht="14.25" hidden="false" customHeight="true" outlineLevel="0" collapsed="false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customFormat="false" ht="14.25" hidden="false" customHeight="true" outlineLevel="0" collapsed="false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customFormat="false" ht="14.25" hidden="false" customHeight="true" outlineLevel="0" collapsed="false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customFormat="false" ht="14.25" hidden="false" customHeight="true" outlineLevel="0" collapsed="false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customFormat="false" ht="14.25" hidden="false" customHeight="true" outlineLevel="0" collapsed="false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customFormat="false" ht="14.25" hidden="false" customHeight="true" outlineLevel="0" collapsed="false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customFormat="false" ht="14.25" hidden="false" customHeight="true" outlineLevel="0" collapsed="false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customFormat="false" ht="14.25" hidden="false" customHeight="true" outlineLevel="0" collapsed="false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customFormat="false" ht="14.25" hidden="false" customHeight="true" outlineLevel="0" collapsed="false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customFormat="false" ht="14.25" hidden="false" customHeight="true" outlineLevel="0" collapsed="false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customFormat="false" ht="14.25" hidden="false" customHeight="true" outlineLevel="0" collapsed="false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customFormat="false" ht="14.25" hidden="false" customHeight="true" outlineLevel="0" collapsed="false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customFormat="false" ht="14.25" hidden="false" customHeight="true" outlineLevel="0" collapsed="false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customFormat="false" ht="14.25" hidden="false" customHeight="true" outlineLevel="0" collapsed="false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customFormat="false" ht="14.25" hidden="false" customHeight="true" outlineLevel="0" collapsed="false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customFormat="false" ht="14.25" hidden="false" customHeight="true" outlineLevel="0" collapsed="false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customFormat="false" ht="14.25" hidden="false" customHeight="true" outlineLevel="0" collapsed="false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customFormat="false" ht="14.25" hidden="false" customHeight="true" outlineLevel="0" collapsed="false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customFormat="false" ht="14.25" hidden="false" customHeight="true" outlineLevel="0" collapsed="false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customFormat="false" ht="14.25" hidden="false" customHeight="true" outlineLevel="0" collapsed="false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customFormat="false" ht="14.25" hidden="false" customHeight="true" outlineLevel="0" collapsed="false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customFormat="false" ht="14.25" hidden="false" customHeight="true" outlineLevel="0" collapsed="false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customFormat="false" ht="14.25" hidden="false" customHeight="true" outlineLevel="0" collapsed="false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customFormat="false" ht="14.25" hidden="false" customHeight="true" outlineLevel="0" collapsed="false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customFormat="false" ht="14.25" hidden="false" customHeight="true" outlineLevel="0" collapsed="false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customFormat="false" ht="14.25" hidden="false" customHeight="true" outlineLevel="0" collapsed="false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customFormat="false" ht="14.25" hidden="false" customHeight="true" outlineLevel="0" collapsed="false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customFormat="false" ht="14.25" hidden="false" customHeight="true" outlineLevel="0" collapsed="false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customFormat="false" ht="14.25" hidden="false" customHeight="true" outlineLevel="0" collapsed="false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customFormat="false" ht="14.25" hidden="false" customHeight="true" outlineLevel="0" collapsed="false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customFormat="false" ht="14.25" hidden="false" customHeight="true" outlineLevel="0" collapsed="false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customFormat="false" ht="14.25" hidden="false" customHeight="true" outlineLevel="0" collapsed="false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customFormat="false" ht="14.25" hidden="false" customHeight="true" outlineLevel="0" collapsed="false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customFormat="false" ht="14.25" hidden="false" customHeight="true" outlineLevel="0" collapsed="false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customFormat="false" ht="14.25" hidden="false" customHeight="true" outlineLevel="0" collapsed="false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customFormat="false" ht="14.25" hidden="false" customHeight="true" outlineLevel="0" collapsed="false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customFormat="false" ht="14.25" hidden="false" customHeight="true" outlineLevel="0" collapsed="false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customFormat="false" ht="14.25" hidden="false" customHeight="true" outlineLevel="0" collapsed="false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customFormat="false" ht="14.25" hidden="false" customHeight="true" outlineLevel="0" collapsed="false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customFormat="false" ht="14.25" hidden="false" customHeight="true" outlineLevel="0" collapsed="false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customFormat="false" ht="14.25" hidden="false" customHeight="true" outlineLevel="0" collapsed="false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customFormat="false" ht="14.25" hidden="false" customHeight="true" outlineLevel="0" collapsed="false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customFormat="false" ht="14.25" hidden="false" customHeight="true" outlineLevel="0" collapsed="false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customFormat="false" ht="14.25" hidden="false" customHeight="true" outlineLevel="0" collapsed="false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customFormat="false" ht="14.25" hidden="false" customHeight="true" outlineLevel="0" collapsed="false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customFormat="false" ht="14.25" hidden="false" customHeight="true" outlineLevel="0" collapsed="false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customFormat="false" ht="14.25" hidden="false" customHeight="true" outlineLevel="0" collapsed="false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customFormat="false" ht="14.25" hidden="false" customHeight="true" outlineLevel="0" collapsed="false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customFormat="false" ht="14.25" hidden="false" customHeight="true" outlineLevel="0" collapsed="false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customFormat="false" ht="14.25" hidden="false" customHeight="true" outlineLevel="0" collapsed="false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customFormat="false" ht="14.25" hidden="false" customHeight="true" outlineLevel="0" collapsed="false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customFormat="false" ht="14.25" hidden="false" customHeight="true" outlineLevel="0" collapsed="false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customFormat="false" ht="14.25" hidden="false" customHeight="true" outlineLevel="0" collapsed="false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customFormat="false" ht="14.25" hidden="false" customHeight="true" outlineLevel="0" collapsed="false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customFormat="false" ht="14.25" hidden="false" customHeight="true" outlineLevel="0" collapsed="false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customFormat="false" ht="14.25" hidden="false" customHeight="true" outlineLevel="0" collapsed="false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customFormat="false" ht="14.25" hidden="false" customHeight="true" outlineLevel="0" collapsed="false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customFormat="false" ht="14.25" hidden="false" customHeight="true" outlineLevel="0" collapsed="false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customFormat="false" ht="14.25" hidden="false" customHeight="true" outlineLevel="0" collapsed="false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customFormat="false" ht="14.25" hidden="false" customHeight="true" outlineLevel="0" collapsed="false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customFormat="false" ht="14.25" hidden="false" customHeight="true" outlineLevel="0" collapsed="false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customFormat="false" ht="14.25" hidden="false" customHeight="true" outlineLevel="0" collapsed="false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customFormat="false" ht="14.25" hidden="false" customHeight="true" outlineLevel="0" collapsed="false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customFormat="false" ht="14.25" hidden="false" customHeight="true" outlineLevel="0" collapsed="false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customFormat="false" ht="14.25" hidden="false" customHeight="true" outlineLevel="0" collapsed="false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customFormat="false" ht="14.25" hidden="false" customHeight="true" outlineLevel="0" collapsed="false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customFormat="false" ht="14.25" hidden="false" customHeight="true" outlineLevel="0" collapsed="false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customFormat="false" ht="14.25" hidden="false" customHeight="true" outlineLevel="0" collapsed="false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customFormat="false" ht="14.25" hidden="false" customHeight="true" outlineLevel="0" collapsed="false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customFormat="false" ht="14.25" hidden="false" customHeight="true" outlineLevel="0" collapsed="false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customFormat="false" ht="14.25" hidden="false" customHeight="true" outlineLevel="0" collapsed="false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customFormat="false" ht="14.25" hidden="false" customHeight="true" outlineLevel="0" collapsed="false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customFormat="false" ht="14.25" hidden="false" customHeight="true" outlineLevel="0" collapsed="false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customFormat="false" ht="14.25" hidden="false" customHeight="true" outlineLevel="0" collapsed="false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customFormat="false" ht="14.25" hidden="false" customHeight="true" outlineLevel="0" collapsed="false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customFormat="false" ht="14.25" hidden="false" customHeight="true" outlineLevel="0" collapsed="false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customFormat="false" ht="14.25" hidden="false" customHeight="true" outlineLevel="0" collapsed="false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customFormat="false" ht="14.25" hidden="false" customHeight="true" outlineLevel="0" collapsed="false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customFormat="false" ht="14.25" hidden="false" customHeight="true" outlineLevel="0" collapsed="false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customFormat="false" ht="14.25" hidden="false" customHeight="true" outlineLevel="0" collapsed="false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customFormat="false" ht="14.25" hidden="false" customHeight="true" outlineLevel="0" collapsed="false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customFormat="false" ht="14.25" hidden="false" customHeight="true" outlineLevel="0" collapsed="false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customFormat="false" ht="14.25" hidden="false" customHeight="true" outlineLevel="0" collapsed="false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customFormat="false" ht="14.25" hidden="false" customHeight="true" outlineLevel="0" collapsed="false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customFormat="false" ht="14.25" hidden="false" customHeight="true" outlineLevel="0" collapsed="false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customFormat="false" ht="14.25" hidden="false" customHeight="true" outlineLevel="0" collapsed="false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customFormat="false" ht="14.25" hidden="false" customHeight="true" outlineLevel="0" collapsed="false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customFormat="false" ht="14.25" hidden="false" customHeight="true" outlineLevel="0" collapsed="false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customFormat="false" ht="14.25" hidden="false" customHeight="true" outlineLevel="0" collapsed="false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customFormat="false" ht="14.25" hidden="false" customHeight="true" outlineLevel="0" collapsed="false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customFormat="false" ht="14.25" hidden="false" customHeight="true" outlineLevel="0" collapsed="false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customFormat="false" ht="14.25" hidden="false" customHeight="true" outlineLevel="0" collapsed="false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customFormat="false" ht="14.25" hidden="false" customHeight="true" outlineLevel="0" collapsed="false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customFormat="false" ht="14.25" hidden="false" customHeight="true" outlineLevel="0" collapsed="false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customFormat="false" ht="14.25" hidden="false" customHeight="true" outlineLevel="0" collapsed="false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customFormat="false" ht="14.25" hidden="false" customHeight="true" outlineLevel="0" collapsed="false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customFormat="false" ht="14.25" hidden="false" customHeight="true" outlineLevel="0" collapsed="false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customFormat="false" ht="14.25" hidden="false" customHeight="true" outlineLevel="0" collapsed="false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customFormat="false" ht="14.25" hidden="false" customHeight="true" outlineLevel="0" collapsed="false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customFormat="false" ht="14.25" hidden="false" customHeight="true" outlineLevel="0" collapsed="false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customFormat="false" ht="14.25" hidden="false" customHeight="true" outlineLevel="0" collapsed="false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customFormat="false" ht="14.25" hidden="false" customHeight="true" outlineLevel="0" collapsed="false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customFormat="false" ht="14.25" hidden="false" customHeight="true" outlineLevel="0" collapsed="false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customFormat="false" ht="14.25" hidden="false" customHeight="true" outlineLevel="0" collapsed="false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customFormat="false" ht="14.25" hidden="false" customHeight="true" outlineLevel="0" collapsed="false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customFormat="false" ht="14.25" hidden="false" customHeight="true" outlineLevel="0" collapsed="false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customFormat="false" ht="14.25" hidden="false" customHeight="true" outlineLevel="0" collapsed="false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customFormat="false" ht="14.25" hidden="false" customHeight="true" outlineLevel="0" collapsed="false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customFormat="false" ht="14.25" hidden="false" customHeight="true" outlineLevel="0" collapsed="false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customFormat="false" ht="14.25" hidden="false" customHeight="true" outlineLevel="0" collapsed="false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customFormat="false" ht="14.25" hidden="false" customHeight="true" outlineLevel="0" collapsed="false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customFormat="false" ht="14.25" hidden="false" customHeight="true" outlineLevel="0" collapsed="false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customFormat="false" ht="14.25" hidden="false" customHeight="true" outlineLevel="0" collapsed="false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customFormat="false" ht="14.25" hidden="false" customHeight="true" outlineLevel="0" collapsed="false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customFormat="false" ht="14.25" hidden="false" customHeight="true" outlineLevel="0" collapsed="false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customFormat="false" ht="14.25" hidden="false" customHeight="true" outlineLevel="0" collapsed="false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customFormat="false" ht="14.25" hidden="false" customHeight="true" outlineLevel="0" collapsed="false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customFormat="false" ht="14.25" hidden="false" customHeight="true" outlineLevel="0" collapsed="false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customFormat="false" ht="14.25" hidden="false" customHeight="true" outlineLevel="0" collapsed="false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customFormat="false" ht="14.25" hidden="false" customHeight="true" outlineLevel="0" collapsed="false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customFormat="false" ht="14.25" hidden="false" customHeight="true" outlineLevel="0" collapsed="false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customFormat="false" ht="14.25" hidden="false" customHeight="true" outlineLevel="0" collapsed="false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customFormat="false" ht="14.25" hidden="false" customHeight="true" outlineLevel="0" collapsed="false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customFormat="false" ht="14.25" hidden="false" customHeight="true" outlineLevel="0" collapsed="false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customFormat="false" ht="14.25" hidden="false" customHeight="true" outlineLevel="0" collapsed="false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customFormat="false" ht="14.25" hidden="false" customHeight="true" outlineLevel="0" collapsed="false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customFormat="false" ht="14.25" hidden="false" customHeight="true" outlineLevel="0" collapsed="false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customFormat="false" ht="14.25" hidden="false" customHeight="true" outlineLevel="0" collapsed="false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customFormat="false" ht="14.25" hidden="false" customHeight="true" outlineLevel="0" collapsed="false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customFormat="false" ht="14.25" hidden="false" customHeight="true" outlineLevel="0" collapsed="false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customFormat="false" ht="14.25" hidden="false" customHeight="true" outlineLevel="0" collapsed="false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customFormat="false" ht="14.25" hidden="false" customHeight="true" outlineLevel="0" collapsed="false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customFormat="false" ht="14.25" hidden="false" customHeight="true" outlineLevel="0" collapsed="false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customFormat="false" ht="14.25" hidden="false" customHeight="true" outlineLevel="0" collapsed="false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customFormat="false" ht="14.25" hidden="false" customHeight="true" outlineLevel="0" collapsed="false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customFormat="false" ht="14.25" hidden="false" customHeight="true" outlineLevel="0" collapsed="false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customFormat="false" ht="14.25" hidden="false" customHeight="true" outlineLevel="0" collapsed="false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customFormat="false" ht="14.25" hidden="false" customHeight="true" outlineLevel="0" collapsed="false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customFormat="false" ht="14.25" hidden="false" customHeight="true" outlineLevel="0" collapsed="false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customFormat="false" ht="14.25" hidden="false" customHeight="true" outlineLevel="0" collapsed="false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customFormat="false" ht="14.25" hidden="false" customHeight="true" outlineLevel="0" collapsed="false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customFormat="false" ht="14.25" hidden="false" customHeight="true" outlineLevel="0" collapsed="false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customFormat="false" ht="14.25" hidden="false" customHeight="true" outlineLevel="0" collapsed="false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customFormat="false" ht="14.25" hidden="false" customHeight="true" outlineLevel="0" collapsed="false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customFormat="false" ht="14.25" hidden="false" customHeight="true" outlineLevel="0" collapsed="false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customFormat="false" ht="14.25" hidden="false" customHeight="true" outlineLevel="0" collapsed="false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customFormat="false" ht="14.25" hidden="false" customHeight="true" outlineLevel="0" collapsed="false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customFormat="false" ht="14.25" hidden="false" customHeight="true" outlineLevel="0" collapsed="false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customFormat="false" ht="14.25" hidden="false" customHeight="true" outlineLevel="0" collapsed="false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customFormat="false" ht="14.25" hidden="false" customHeight="true" outlineLevel="0" collapsed="false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customFormat="false" ht="14.25" hidden="false" customHeight="true" outlineLevel="0" collapsed="false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customFormat="false" ht="14.25" hidden="false" customHeight="true" outlineLevel="0" collapsed="false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customFormat="false" ht="14.25" hidden="false" customHeight="true" outlineLevel="0" collapsed="false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customFormat="false" ht="14.25" hidden="false" customHeight="true" outlineLevel="0" collapsed="false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customFormat="false" ht="14.25" hidden="false" customHeight="true" outlineLevel="0" collapsed="false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customFormat="false" ht="14.25" hidden="false" customHeight="true" outlineLevel="0" collapsed="false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customFormat="false" ht="14.25" hidden="false" customHeight="true" outlineLevel="0" collapsed="false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customFormat="false" ht="14.25" hidden="false" customHeight="true" outlineLevel="0" collapsed="false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customFormat="false" ht="14.25" hidden="false" customHeight="true" outlineLevel="0" collapsed="false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customFormat="false" ht="14.25" hidden="false" customHeight="true" outlineLevel="0" collapsed="false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customFormat="false" ht="14.25" hidden="false" customHeight="true" outlineLevel="0" collapsed="false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customFormat="false" ht="14.25" hidden="false" customHeight="true" outlineLevel="0" collapsed="false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customFormat="false" ht="14.25" hidden="false" customHeight="true" outlineLevel="0" collapsed="false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customFormat="false" ht="14.25" hidden="false" customHeight="true" outlineLevel="0" collapsed="false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customFormat="false" ht="14.25" hidden="false" customHeight="true" outlineLevel="0" collapsed="false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customFormat="false" ht="14.25" hidden="false" customHeight="true" outlineLevel="0" collapsed="false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customFormat="false" ht="14.25" hidden="false" customHeight="true" outlineLevel="0" collapsed="false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customFormat="false" ht="14.25" hidden="false" customHeight="true" outlineLevel="0" collapsed="false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customFormat="false" ht="14.25" hidden="false" customHeight="true" outlineLevel="0" collapsed="false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customFormat="false" ht="14.25" hidden="false" customHeight="true" outlineLevel="0" collapsed="false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customFormat="false" ht="14.25" hidden="false" customHeight="true" outlineLevel="0" collapsed="false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customFormat="false" ht="14.25" hidden="false" customHeight="true" outlineLevel="0" collapsed="false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customFormat="false" ht="14.25" hidden="false" customHeight="true" outlineLevel="0" collapsed="false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customFormat="false" ht="14.25" hidden="false" customHeight="true" outlineLevel="0" collapsed="false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customFormat="false" ht="14.25" hidden="false" customHeight="true" outlineLevel="0" collapsed="false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customFormat="false" ht="14.25" hidden="false" customHeight="true" outlineLevel="0" collapsed="false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customFormat="false" ht="14.25" hidden="false" customHeight="true" outlineLevel="0" collapsed="false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customFormat="false" ht="14.25" hidden="false" customHeight="true" outlineLevel="0" collapsed="false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customFormat="false" ht="14.25" hidden="false" customHeight="true" outlineLevel="0" collapsed="false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customFormat="false" ht="14.25" hidden="false" customHeight="true" outlineLevel="0" collapsed="false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customFormat="false" ht="14.25" hidden="false" customHeight="true" outlineLevel="0" collapsed="false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customFormat="false" ht="14.25" hidden="false" customHeight="true" outlineLevel="0" collapsed="false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customFormat="false" ht="14.25" hidden="false" customHeight="true" outlineLevel="0" collapsed="false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customFormat="false" ht="14.25" hidden="false" customHeight="true" outlineLevel="0" collapsed="false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customFormat="false" ht="14.25" hidden="false" customHeight="true" outlineLevel="0" collapsed="false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customFormat="false" ht="14.25" hidden="false" customHeight="true" outlineLevel="0" collapsed="false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customFormat="false" ht="14.25" hidden="false" customHeight="true" outlineLevel="0" collapsed="false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customFormat="false" ht="14.25" hidden="false" customHeight="true" outlineLevel="0" collapsed="false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customFormat="false" ht="14.25" hidden="false" customHeight="true" outlineLevel="0" collapsed="false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customFormat="false" ht="14.25" hidden="false" customHeight="true" outlineLevel="0" collapsed="false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customFormat="false" ht="14.25" hidden="false" customHeight="true" outlineLevel="0" collapsed="false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customFormat="false" ht="14.25" hidden="false" customHeight="true" outlineLevel="0" collapsed="false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customFormat="false" ht="14.25" hidden="false" customHeight="true" outlineLevel="0" collapsed="false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customFormat="false" ht="14.25" hidden="false" customHeight="true" outlineLevel="0" collapsed="false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customFormat="false" ht="14.25" hidden="false" customHeight="true" outlineLevel="0" collapsed="false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customFormat="false" ht="14.25" hidden="false" customHeight="true" outlineLevel="0" collapsed="false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customFormat="false" ht="14.25" hidden="false" customHeight="true" outlineLevel="0" collapsed="false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customFormat="false" ht="14.25" hidden="false" customHeight="true" outlineLevel="0" collapsed="false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customFormat="false" ht="14.25" hidden="false" customHeight="true" outlineLevel="0" collapsed="false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customFormat="false" ht="14.25" hidden="false" customHeight="true" outlineLevel="0" collapsed="false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customFormat="false" ht="14.25" hidden="false" customHeight="true" outlineLevel="0" collapsed="false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customFormat="false" ht="14.25" hidden="false" customHeight="true" outlineLevel="0" collapsed="false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customFormat="false" ht="14.25" hidden="false" customHeight="true" outlineLevel="0" collapsed="false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customFormat="false" ht="14.25" hidden="false" customHeight="true" outlineLevel="0" collapsed="false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customFormat="false" ht="14.25" hidden="false" customHeight="true" outlineLevel="0" collapsed="false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customFormat="false" ht="14.25" hidden="false" customHeight="true" outlineLevel="0" collapsed="false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customFormat="false" ht="14.25" hidden="false" customHeight="true" outlineLevel="0" collapsed="false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customFormat="false" ht="14.25" hidden="false" customHeight="true" outlineLevel="0" collapsed="false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customFormat="false" ht="14.25" hidden="false" customHeight="true" outlineLevel="0" collapsed="false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customFormat="false" ht="14.25" hidden="false" customHeight="true" outlineLevel="0" collapsed="false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customFormat="false" ht="14.25" hidden="false" customHeight="true" outlineLevel="0" collapsed="false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customFormat="false" ht="14.25" hidden="false" customHeight="true" outlineLevel="0" collapsed="false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customFormat="false" ht="14.25" hidden="false" customHeight="true" outlineLevel="0" collapsed="false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customFormat="false" ht="14.25" hidden="false" customHeight="true" outlineLevel="0" collapsed="false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customFormat="false" ht="14.25" hidden="false" customHeight="true" outlineLevel="0" collapsed="false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customFormat="false" ht="14.25" hidden="false" customHeight="true" outlineLevel="0" collapsed="false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customFormat="false" ht="14.25" hidden="false" customHeight="true" outlineLevel="0" collapsed="false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customFormat="false" ht="14.25" hidden="false" customHeight="true" outlineLevel="0" collapsed="false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customFormat="false" ht="14.25" hidden="false" customHeight="true" outlineLevel="0" collapsed="false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customFormat="false" ht="14.25" hidden="false" customHeight="true" outlineLevel="0" collapsed="false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customFormat="false" ht="14.25" hidden="false" customHeight="true" outlineLevel="0" collapsed="false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customFormat="false" ht="14.25" hidden="false" customHeight="true" outlineLevel="0" collapsed="false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customFormat="false" ht="14.25" hidden="false" customHeight="true" outlineLevel="0" collapsed="false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customFormat="false" ht="14.25" hidden="false" customHeight="true" outlineLevel="0" collapsed="false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customFormat="false" ht="14.25" hidden="false" customHeight="true" outlineLevel="0" collapsed="false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customFormat="false" ht="14.25" hidden="false" customHeight="true" outlineLevel="0" collapsed="false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customFormat="false" ht="14.25" hidden="false" customHeight="true" outlineLevel="0" collapsed="false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customFormat="false" ht="14.25" hidden="false" customHeight="true" outlineLevel="0" collapsed="false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customFormat="false" ht="14.25" hidden="false" customHeight="true" outlineLevel="0" collapsed="false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customFormat="false" ht="14.25" hidden="false" customHeight="true" outlineLevel="0" collapsed="false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customFormat="false" ht="14.25" hidden="false" customHeight="true" outlineLevel="0" collapsed="false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customFormat="false" ht="14.25" hidden="false" customHeight="true" outlineLevel="0" collapsed="false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customFormat="false" ht="14.25" hidden="false" customHeight="true" outlineLevel="0" collapsed="false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customFormat="false" ht="14.25" hidden="false" customHeight="true" outlineLevel="0" collapsed="false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customFormat="false" ht="14.25" hidden="false" customHeight="true" outlineLevel="0" collapsed="false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customFormat="false" ht="14.25" hidden="false" customHeight="true" outlineLevel="0" collapsed="false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customFormat="false" ht="14.25" hidden="false" customHeight="true" outlineLevel="0" collapsed="false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customFormat="false" ht="14.25" hidden="false" customHeight="true" outlineLevel="0" collapsed="false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customFormat="false" ht="14.25" hidden="false" customHeight="true" outlineLevel="0" collapsed="false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customFormat="false" ht="14.25" hidden="false" customHeight="true" outlineLevel="0" collapsed="false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customFormat="false" ht="14.25" hidden="false" customHeight="true" outlineLevel="0" collapsed="false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customFormat="false" ht="14.25" hidden="false" customHeight="true" outlineLevel="0" collapsed="false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customFormat="false" ht="14.25" hidden="false" customHeight="true" outlineLevel="0" collapsed="false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customFormat="false" ht="14.25" hidden="false" customHeight="true" outlineLevel="0" collapsed="false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customFormat="false" ht="14.25" hidden="false" customHeight="true" outlineLevel="0" collapsed="false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customFormat="false" ht="14.25" hidden="false" customHeight="true" outlineLevel="0" collapsed="false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customFormat="false" ht="14.25" hidden="false" customHeight="true" outlineLevel="0" collapsed="false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customFormat="false" ht="14.25" hidden="false" customHeight="true" outlineLevel="0" collapsed="false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customFormat="false" ht="14.25" hidden="false" customHeight="true" outlineLevel="0" collapsed="false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customFormat="false" ht="14.25" hidden="false" customHeight="true" outlineLevel="0" collapsed="false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customFormat="false" ht="14.25" hidden="false" customHeight="true" outlineLevel="0" collapsed="false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customFormat="false" ht="14.25" hidden="false" customHeight="true" outlineLevel="0" collapsed="false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customFormat="false" ht="14.25" hidden="false" customHeight="true" outlineLevel="0" collapsed="false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customFormat="false" ht="14.25" hidden="false" customHeight="true" outlineLevel="0" collapsed="false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customFormat="false" ht="14.25" hidden="false" customHeight="true" outlineLevel="0" collapsed="false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customFormat="false" ht="14.25" hidden="false" customHeight="true" outlineLevel="0" collapsed="false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customFormat="false" ht="14.25" hidden="false" customHeight="true" outlineLevel="0" collapsed="false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customFormat="false" ht="14.25" hidden="false" customHeight="true" outlineLevel="0" collapsed="false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customFormat="false" ht="14.25" hidden="false" customHeight="true" outlineLevel="0" collapsed="false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customFormat="false" ht="14.25" hidden="false" customHeight="true" outlineLevel="0" collapsed="false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customFormat="false" ht="14.25" hidden="false" customHeight="true" outlineLevel="0" collapsed="false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customFormat="false" ht="14.25" hidden="false" customHeight="true" outlineLevel="0" collapsed="false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customFormat="false" ht="14.25" hidden="false" customHeight="true" outlineLevel="0" collapsed="false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customFormat="false" ht="14.25" hidden="false" customHeight="true" outlineLevel="0" collapsed="false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customFormat="false" ht="14.25" hidden="false" customHeight="true" outlineLevel="0" collapsed="false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customFormat="false" ht="14.25" hidden="false" customHeight="true" outlineLevel="0" collapsed="false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customFormat="false" ht="14.25" hidden="false" customHeight="true" outlineLevel="0" collapsed="false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customFormat="false" ht="14.25" hidden="false" customHeight="true" outlineLevel="0" collapsed="false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customFormat="false" ht="14.25" hidden="false" customHeight="true" outlineLevel="0" collapsed="false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customFormat="false" ht="14.25" hidden="false" customHeight="true" outlineLevel="0" collapsed="false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customFormat="false" ht="14.25" hidden="false" customHeight="true" outlineLevel="0" collapsed="false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customFormat="false" ht="14.25" hidden="false" customHeight="true" outlineLevel="0" collapsed="false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customFormat="false" ht="14.25" hidden="false" customHeight="true" outlineLevel="0" collapsed="false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customFormat="false" ht="14.25" hidden="false" customHeight="true" outlineLevel="0" collapsed="false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customFormat="false" ht="14.25" hidden="false" customHeight="true" outlineLevel="0" collapsed="false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customFormat="false" ht="14.25" hidden="false" customHeight="true" outlineLevel="0" collapsed="false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customFormat="false" ht="14.25" hidden="false" customHeight="true" outlineLevel="0" collapsed="false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customFormat="false" ht="14.25" hidden="false" customHeight="true" outlineLevel="0" collapsed="false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customFormat="false" ht="14.25" hidden="false" customHeight="true" outlineLevel="0" collapsed="false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customFormat="false" ht="14.25" hidden="false" customHeight="true" outlineLevel="0" collapsed="false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customFormat="false" ht="14.25" hidden="false" customHeight="true" outlineLevel="0" collapsed="false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customFormat="false" ht="14.25" hidden="false" customHeight="true" outlineLevel="0" collapsed="false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customFormat="false" ht="14.25" hidden="false" customHeight="true" outlineLevel="0" collapsed="false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customFormat="false" ht="14.25" hidden="false" customHeight="true" outlineLevel="0" collapsed="false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customFormat="false" ht="14.25" hidden="false" customHeight="true" outlineLevel="0" collapsed="false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customFormat="false" ht="14.25" hidden="false" customHeight="true" outlineLevel="0" collapsed="false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customFormat="false" ht="14.25" hidden="false" customHeight="true" outlineLevel="0" collapsed="false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customFormat="false" ht="14.25" hidden="false" customHeight="true" outlineLevel="0" collapsed="false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customFormat="false" ht="14.25" hidden="false" customHeight="true" outlineLevel="0" collapsed="false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customFormat="false" ht="14.25" hidden="false" customHeight="true" outlineLevel="0" collapsed="false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customFormat="false" ht="14.25" hidden="false" customHeight="true" outlineLevel="0" collapsed="false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customFormat="false" ht="14.25" hidden="false" customHeight="true" outlineLevel="0" collapsed="false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customFormat="false" ht="14.25" hidden="false" customHeight="true" outlineLevel="0" collapsed="false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customFormat="false" ht="14.25" hidden="false" customHeight="true" outlineLevel="0" collapsed="false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customFormat="false" ht="14.25" hidden="false" customHeight="true" outlineLevel="0" collapsed="false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customFormat="false" ht="14.25" hidden="false" customHeight="true" outlineLevel="0" collapsed="false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customFormat="false" ht="14.25" hidden="false" customHeight="true" outlineLevel="0" collapsed="false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customFormat="false" ht="14.25" hidden="false" customHeight="true" outlineLevel="0" collapsed="false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customFormat="false" ht="14.25" hidden="false" customHeight="true" outlineLevel="0" collapsed="false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customFormat="false" ht="14.25" hidden="false" customHeight="true" outlineLevel="0" collapsed="false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customFormat="false" ht="14.25" hidden="false" customHeight="true" outlineLevel="0" collapsed="false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customFormat="false" ht="14.25" hidden="false" customHeight="true" outlineLevel="0" collapsed="false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customFormat="false" ht="14.25" hidden="false" customHeight="true" outlineLevel="0" collapsed="false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customFormat="false" ht="14.25" hidden="false" customHeight="true" outlineLevel="0" collapsed="false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customFormat="false" ht="14.25" hidden="false" customHeight="true" outlineLevel="0" collapsed="false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customFormat="false" ht="14.25" hidden="false" customHeight="true" outlineLevel="0" collapsed="false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customFormat="false" ht="14.25" hidden="false" customHeight="true" outlineLevel="0" collapsed="false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customFormat="false" ht="14.25" hidden="false" customHeight="true" outlineLevel="0" collapsed="false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customFormat="false" ht="14.25" hidden="false" customHeight="true" outlineLevel="0" collapsed="false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customFormat="false" ht="14.25" hidden="false" customHeight="true" outlineLevel="0" collapsed="false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customFormat="false" ht="14.25" hidden="false" customHeight="true" outlineLevel="0" collapsed="false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customFormat="false" ht="14.25" hidden="false" customHeight="true" outlineLevel="0" collapsed="false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customFormat="false" ht="14.25" hidden="false" customHeight="true" outlineLevel="0" collapsed="false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customFormat="false" ht="14.25" hidden="false" customHeight="true" outlineLevel="0" collapsed="false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customFormat="false" ht="14.25" hidden="false" customHeight="true" outlineLevel="0" collapsed="false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customFormat="false" ht="14.25" hidden="false" customHeight="true" outlineLevel="0" collapsed="false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customFormat="false" ht="14.25" hidden="false" customHeight="true" outlineLevel="0" collapsed="false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customFormat="false" ht="14.25" hidden="false" customHeight="true" outlineLevel="0" collapsed="false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customFormat="false" ht="14.25" hidden="false" customHeight="true" outlineLevel="0" collapsed="false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customFormat="false" ht="14.25" hidden="false" customHeight="true" outlineLevel="0" collapsed="false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customFormat="false" ht="14.25" hidden="false" customHeight="true" outlineLevel="0" collapsed="false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customFormat="false" ht="14.25" hidden="false" customHeight="true" outlineLevel="0" collapsed="false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customFormat="false" ht="14.25" hidden="false" customHeight="true" outlineLevel="0" collapsed="false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customFormat="false" ht="14.25" hidden="false" customHeight="true" outlineLevel="0" collapsed="false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customFormat="false" ht="14.25" hidden="false" customHeight="true" outlineLevel="0" collapsed="false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customFormat="false" ht="14.25" hidden="false" customHeight="true" outlineLevel="0" collapsed="false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customFormat="false" ht="14.25" hidden="false" customHeight="true" outlineLevel="0" collapsed="false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customFormat="false" ht="14.25" hidden="false" customHeight="true" outlineLevel="0" collapsed="false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customFormat="false" ht="14.25" hidden="false" customHeight="true" outlineLevel="0" collapsed="false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customFormat="false" ht="14.25" hidden="false" customHeight="true" outlineLevel="0" collapsed="false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customFormat="false" ht="14.25" hidden="false" customHeight="true" outlineLevel="0" collapsed="false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customFormat="false" ht="14.25" hidden="false" customHeight="true" outlineLevel="0" collapsed="false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customFormat="false" ht="14.25" hidden="false" customHeight="true" outlineLevel="0" collapsed="false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customFormat="false" ht="14.25" hidden="false" customHeight="true" outlineLevel="0" collapsed="false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customFormat="false" ht="14.25" hidden="false" customHeight="true" outlineLevel="0" collapsed="false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customFormat="false" ht="14.25" hidden="false" customHeight="true" outlineLevel="0" collapsed="false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customFormat="false" ht="14.25" hidden="false" customHeight="true" outlineLevel="0" collapsed="false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customFormat="false" ht="14.25" hidden="false" customHeight="true" outlineLevel="0" collapsed="false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customFormat="false" ht="14.25" hidden="false" customHeight="true" outlineLevel="0" collapsed="false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customFormat="false" ht="14.25" hidden="false" customHeight="true" outlineLevel="0" collapsed="false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customFormat="false" ht="14.25" hidden="false" customHeight="true" outlineLevel="0" collapsed="false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customFormat="false" ht="14.25" hidden="false" customHeight="true" outlineLevel="0" collapsed="false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customFormat="false" ht="14.25" hidden="false" customHeight="true" outlineLevel="0" collapsed="false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customFormat="false" ht="14.25" hidden="false" customHeight="true" outlineLevel="0" collapsed="false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customFormat="false" ht="14.25" hidden="false" customHeight="true" outlineLevel="0" collapsed="false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customFormat="false" ht="14.25" hidden="false" customHeight="true" outlineLevel="0" collapsed="false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customFormat="false" ht="14.25" hidden="false" customHeight="true" outlineLevel="0" collapsed="false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customFormat="false" ht="14.25" hidden="false" customHeight="true" outlineLevel="0" collapsed="false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customFormat="false" ht="14.25" hidden="false" customHeight="true" outlineLevel="0" collapsed="false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customFormat="false" ht="14.25" hidden="false" customHeight="true" outlineLevel="0" collapsed="false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customFormat="false" ht="14.25" hidden="false" customHeight="true" outlineLevel="0" collapsed="false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customFormat="false" ht="14.25" hidden="false" customHeight="true" outlineLevel="0" collapsed="false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customFormat="false" ht="14.25" hidden="false" customHeight="true" outlineLevel="0" collapsed="false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customFormat="false" ht="14.25" hidden="false" customHeight="true" outlineLevel="0" collapsed="false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customFormat="false" ht="14.25" hidden="false" customHeight="true" outlineLevel="0" collapsed="false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customFormat="false" ht="14.25" hidden="false" customHeight="true" outlineLevel="0" collapsed="false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customFormat="false" ht="14.25" hidden="false" customHeight="true" outlineLevel="0" collapsed="false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customFormat="false" ht="14.25" hidden="false" customHeight="true" outlineLevel="0" collapsed="false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customFormat="false" ht="14.25" hidden="false" customHeight="true" outlineLevel="0" collapsed="false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customFormat="false" ht="14.25" hidden="false" customHeight="true" outlineLevel="0" collapsed="false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customFormat="false" ht="14.25" hidden="false" customHeight="true" outlineLevel="0" collapsed="false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customFormat="false" ht="14.25" hidden="false" customHeight="true" outlineLevel="0" collapsed="false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customFormat="false" ht="14.25" hidden="false" customHeight="true" outlineLevel="0" collapsed="false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customFormat="false" ht="14.25" hidden="false" customHeight="true" outlineLevel="0" collapsed="false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customFormat="false" ht="14.25" hidden="false" customHeight="true" outlineLevel="0" collapsed="false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customFormat="false" ht="14.25" hidden="false" customHeight="true" outlineLevel="0" collapsed="false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customFormat="false" ht="14.25" hidden="false" customHeight="true" outlineLevel="0" collapsed="false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customFormat="false" ht="14.25" hidden="false" customHeight="true" outlineLevel="0" collapsed="false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customFormat="false" ht="14.25" hidden="false" customHeight="true" outlineLevel="0" collapsed="false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customFormat="false" ht="14.25" hidden="false" customHeight="true" outlineLevel="0" collapsed="false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customFormat="false" ht="14.25" hidden="false" customHeight="true" outlineLevel="0" collapsed="false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customFormat="false" ht="14.25" hidden="false" customHeight="true" outlineLevel="0" collapsed="false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customFormat="false" ht="14.25" hidden="false" customHeight="true" outlineLevel="0" collapsed="false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customFormat="false" ht="14.25" hidden="false" customHeight="true" outlineLevel="0" collapsed="false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customFormat="false" ht="14.25" hidden="false" customHeight="true" outlineLevel="0" collapsed="false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customFormat="false" ht="14.25" hidden="false" customHeight="true" outlineLevel="0" collapsed="false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customFormat="false" ht="14.25" hidden="false" customHeight="true" outlineLevel="0" collapsed="false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customFormat="false" ht="14.25" hidden="false" customHeight="true" outlineLevel="0" collapsed="false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customFormat="false" ht="14.25" hidden="false" customHeight="true" outlineLevel="0" collapsed="false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customFormat="false" ht="14.25" hidden="false" customHeight="true" outlineLevel="0" collapsed="false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customFormat="false" ht="14.25" hidden="false" customHeight="true" outlineLevel="0" collapsed="false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customFormat="false" ht="14.25" hidden="false" customHeight="true" outlineLevel="0" collapsed="false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customFormat="false" ht="14.25" hidden="false" customHeight="true" outlineLevel="0" collapsed="false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customFormat="false" ht="14.25" hidden="false" customHeight="true" outlineLevel="0" collapsed="false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customFormat="false" ht="14.25" hidden="false" customHeight="true" outlineLevel="0" collapsed="false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customFormat="false" ht="14.25" hidden="false" customHeight="true" outlineLevel="0" collapsed="false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customFormat="false" ht="14.25" hidden="false" customHeight="true" outlineLevel="0" collapsed="false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customFormat="false" ht="14.25" hidden="false" customHeight="true" outlineLevel="0" collapsed="false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customFormat="false" ht="14.25" hidden="false" customHeight="true" outlineLevel="0" collapsed="false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customFormat="false" ht="14.25" hidden="false" customHeight="true" outlineLevel="0" collapsed="false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customFormat="false" ht="14.25" hidden="false" customHeight="true" outlineLevel="0" collapsed="false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customFormat="false" ht="14.25" hidden="false" customHeight="true" outlineLevel="0" collapsed="false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customFormat="false" ht="14.25" hidden="false" customHeight="true" outlineLevel="0" collapsed="false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customFormat="false" ht="14.25" hidden="false" customHeight="true" outlineLevel="0" collapsed="false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customFormat="false" ht="14.25" hidden="false" customHeight="true" outlineLevel="0" collapsed="false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customFormat="false" ht="14.25" hidden="false" customHeight="true" outlineLevel="0" collapsed="false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customFormat="false" ht="14.25" hidden="false" customHeight="true" outlineLevel="0" collapsed="false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customFormat="false" ht="14.25" hidden="false" customHeight="true" outlineLevel="0" collapsed="false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customFormat="false" ht="14.25" hidden="false" customHeight="true" outlineLevel="0" collapsed="false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customFormat="false" ht="14.25" hidden="false" customHeight="true" outlineLevel="0" collapsed="false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customFormat="false" ht="14.25" hidden="false" customHeight="true" outlineLevel="0" collapsed="false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customFormat="false" ht="14.25" hidden="false" customHeight="true" outlineLevel="0" collapsed="false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customFormat="false" ht="14.25" hidden="false" customHeight="true" outlineLevel="0" collapsed="false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customFormat="false" ht="14.25" hidden="false" customHeight="true" outlineLevel="0" collapsed="false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customFormat="false" ht="14.25" hidden="false" customHeight="true" outlineLevel="0" collapsed="false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customFormat="false" ht="14.25" hidden="false" customHeight="true" outlineLevel="0" collapsed="false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customFormat="false" ht="14.25" hidden="false" customHeight="true" outlineLevel="0" collapsed="false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customFormat="false" ht="14.25" hidden="false" customHeight="true" outlineLevel="0" collapsed="false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customFormat="false" ht="14.25" hidden="false" customHeight="true" outlineLevel="0" collapsed="false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customFormat="false" ht="14.25" hidden="false" customHeight="true" outlineLevel="0" collapsed="false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customFormat="false" ht="14.25" hidden="false" customHeight="true" outlineLevel="0" collapsed="false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customFormat="false" ht="14.25" hidden="false" customHeight="true" outlineLevel="0" collapsed="false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customFormat="false" ht="14.25" hidden="false" customHeight="true" outlineLevel="0" collapsed="false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customFormat="false" ht="14.25" hidden="false" customHeight="true" outlineLevel="0" collapsed="false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customFormat="false" ht="14.25" hidden="false" customHeight="true" outlineLevel="0" collapsed="false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customFormat="false" ht="14.25" hidden="false" customHeight="true" outlineLevel="0" collapsed="false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customFormat="false" ht="14.25" hidden="false" customHeight="true" outlineLevel="0" collapsed="false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customFormat="false" ht="14.25" hidden="false" customHeight="true" outlineLevel="0" collapsed="false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customFormat="false" ht="14.25" hidden="false" customHeight="true" outlineLevel="0" collapsed="false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customFormat="false" ht="14.25" hidden="false" customHeight="true" outlineLevel="0" collapsed="false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customFormat="false" ht="14.25" hidden="false" customHeight="true" outlineLevel="0" collapsed="false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customFormat="false" ht="14.25" hidden="false" customHeight="true" outlineLevel="0" collapsed="false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customFormat="false" ht="14.25" hidden="false" customHeight="true" outlineLevel="0" collapsed="false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customFormat="false" ht="14.25" hidden="false" customHeight="true" outlineLevel="0" collapsed="false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customFormat="false" ht="14.25" hidden="false" customHeight="true" outlineLevel="0" collapsed="false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customFormat="false" ht="14.25" hidden="false" customHeight="true" outlineLevel="0" collapsed="false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customFormat="false" ht="14.25" hidden="false" customHeight="true" outlineLevel="0" collapsed="false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customFormat="false" ht="14.25" hidden="false" customHeight="true" outlineLevel="0" collapsed="false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customFormat="false" ht="14.25" hidden="false" customHeight="true" outlineLevel="0" collapsed="false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customFormat="false" ht="14.25" hidden="false" customHeight="true" outlineLevel="0" collapsed="false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customFormat="false" ht="14.25" hidden="false" customHeight="true" outlineLevel="0" collapsed="false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customFormat="false" ht="14.25" hidden="false" customHeight="true" outlineLevel="0" collapsed="false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customFormat="false" ht="14.25" hidden="false" customHeight="true" outlineLevel="0" collapsed="false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customFormat="false" ht="14.25" hidden="false" customHeight="true" outlineLevel="0" collapsed="false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customFormat="false" ht="14.25" hidden="false" customHeight="true" outlineLevel="0" collapsed="false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customFormat="false" ht="14.25" hidden="false" customHeight="true" outlineLevel="0" collapsed="false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customFormat="false" ht="14.25" hidden="false" customHeight="true" outlineLevel="0" collapsed="false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customFormat="false" ht="14.25" hidden="false" customHeight="true" outlineLevel="0" collapsed="false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customFormat="false" ht="14.25" hidden="false" customHeight="true" outlineLevel="0" collapsed="false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customFormat="false" ht="14.25" hidden="false" customHeight="true" outlineLevel="0" collapsed="false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customFormat="false" ht="14.25" hidden="false" customHeight="true" outlineLevel="0" collapsed="false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customFormat="false" ht="14.25" hidden="false" customHeight="true" outlineLevel="0" collapsed="false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customFormat="false" ht="14.25" hidden="false" customHeight="true" outlineLevel="0" collapsed="false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customFormat="false" ht="14.25" hidden="false" customHeight="true" outlineLevel="0" collapsed="false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customFormat="false" ht="14.25" hidden="false" customHeight="true" outlineLevel="0" collapsed="false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customFormat="false" ht="14.25" hidden="false" customHeight="true" outlineLevel="0" collapsed="false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customFormat="false" ht="14.25" hidden="false" customHeight="true" outlineLevel="0" collapsed="false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customFormat="false" ht="14.25" hidden="false" customHeight="true" outlineLevel="0" collapsed="false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customFormat="false" ht="14.25" hidden="false" customHeight="true" outlineLevel="0" collapsed="false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customFormat="false" ht="14.25" hidden="false" customHeight="true" outlineLevel="0" collapsed="false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customFormat="false" ht="14.25" hidden="false" customHeight="true" outlineLevel="0" collapsed="false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customFormat="false" ht="14.25" hidden="false" customHeight="true" outlineLevel="0" collapsed="false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customFormat="false" ht="14.25" hidden="false" customHeight="true" outlineLevel="0" collapsed="false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customFormat="false" ht="14.25" hidden="false" customHeight="true" outlineLevel="0" collapsed="false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customFormat="false" ht="14.25" hidden="false" customHeight="true" outlineLevel="0" collapsed="false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customFormat="false" ht="14.25" hidden="false" customHeight="true" outlineLevel="0" collapsed="false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customFormat="false" ht="14.25" hidden="false" customHeight="true" outlineLevel="0" collapsed="false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customFormat="false" ht="14.25" hidden="false" customHeight="true" outlineLevel="0" collapsed="false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customFormat="false" ht="14.25" hidden="false" customHeight="true" outlineLevel="0" collapsed="false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customFormat="false" ht="14.25" hidden="false" customHeight="true" outlineLevel="0" collapsed="false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customFormat="false" ht="14.25" hidden="false" customHeight="true" outlineLevel="0" collapsed="false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customFormat="false" ht="14.25" hidden="false" customHeight="true" outlineLevel="0" collapsed="false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customFormat="false" ht="14.25" hidden="false" customHeight="true" outlineLevel="0" collapsed="false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customFormat="false" ht="14.25" hidden="false" customHeight="true" outlineLevel="0" collapsed="false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customFormat="false" ht="14.25" hidden="false" customHeight="true" outlineLevel="0" collapsed="false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customFormat="false" ht="14.25" hidden="false" customHeight="true" outlineLevel="0" collapsed="false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customFormat="false" ht="14.25" hidden="false" customHeight="true" outlineLevel="0" collapsed="false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customFormat="false" ht="14.25" hidden="false" customHeight="true" outlineLevel="0" collapsed="false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customFormat="false" ht="14.25" hidden="false" customHeight="true" outlineLevel="0" collapsed="false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customFormat="false" ht="14.25" hidden="false" customHeight="true" outlineLevel="0" collapsed="false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customFormat="false" ht="14.25" hidden="false" customHeight="true" outlineLevel="0" collapsed="false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customFormat="false" ht="14.25" hidden="false" customHeight="true" outlineLevel="0" collapsed="false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customFormat="false" ht="14.25" hidden="false" customHeight="true" outlineLevel="0" collapsed="false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customFormat="false" ht="14.25" hidden="false" customHeight="true" outlineLevel="0" collapsed="false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customFormat="false" ht="14.25" hidden="false" customHeight="true" outlineLevel="0" collapsed="false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customFormat="false" ht="14.25" hidden="false" customHeight="true" outlineLevel="0" collapsed="false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customFormat="false" ht="14.25" hidden="false" customHeight="true" outlineLevel="0" collapsed="false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customFormat="false" ht="14.25" hidden="false" customHeight="true" outlineLevel="0" collapsed="false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customFormat="false" ht="14.25" hidden="false" customHeight="true" outlineLevel="0" collapsed="false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customFormat="false" ht="14.25" hidden="false" customHeight="true" outlineLevel="0" collapsed="false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customFormat="false" ht="14.25" hidden="false" customHeight="true" outlineLevel="0" collapsed="false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customFormat="false" ht="14.25" hidden="false" customHeight="true" outlineLevel="0" collapsed="false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customFormat="false" ht="14.25" hidden="false" customHeight="true" outlineLevel="0" collapsed="false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customFormat="false" ht="14.25" hidden="false" customHeight="true" outlineLevel="0" collapsed="false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customFormat="false" ht="14.25" hidden="false" customHeight="true" outlineLevel="0" collapsed="false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customFormat="false" ht="14.25" hidden="false" customHeight="true" outlineLevel="0" collapsed="false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customFormat="false" ht="14.25" hidden="false" customHeight="true" outlineLevel="0" collapsed="false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customFormat="false" ht="14.25" hidden="false" customHeight="true" outlineLevel="0" collapsed="false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customFormat="false" ht="14.25" hidden="false" customHeight="true" outlineLevel="0" collapsed="false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customFormat="false" ht="14.25" hidden="false" customHeight="true" outlineLevel="0" collapsed="false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customFormat="false" ht="14.25" hidden="false" customHeight="true" outlineLevel="0" collapsed="false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customFormat="false" ht="14.25" hidden="false" customHeight="true" outlineLevel="0" collapsed="false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customFormat="false" ht="14.25" hidden="false" customHeight="true" outlineLevel="0" collapsed="false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customFormat="false" ht="14.25" hidden="false" customHeight="true" outlineLevel="0" collapsed="false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customFormat="false" ht="14.25" hidden="false" customHeight="true" outlineLevel="0" collapsed="false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</sheetData>
  <printOptions headings="false" gridLines="false" gridLinesSet="true" horizontalCentered="false" verticalCentered="false"/>
  <pageMargins left="0.7" right="0.7" top="0.75" bottom="0.75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&amp;C#Classified as Business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22"/>
  <sheetViews>
    <sheetView showFormulas="false" showGridLines="true" showRowColHeaders="true" showZeros="true" rightToLeft="false" tabSelected="false" showOutlineSymbols="true" defaultGridColor="true" view="normal" topLeftCell="A196" colorId="64" zoomScale="100" zoomScaleNormal="100" zoomScalePageLayoutView="100" workbookViewId="0">
      <selection pane="topLeft" activeCell="N221" activeCellId="0" sqref="N221"/>
    </sheetView>
  </sheetViews>
  <sheetFormatPr defaultColWidth="11.5703125" defaultRowHeight="15" customHeight="true" zeroHeight="false" outlineLevelRow="0" outlineLevelCol="0"/>
  <cols>
    <col collapsed="false" customWidth="true" hidden="false" outlineLevel="0" max="1" min="1" style="1" width="10.14"/>
    <col collapsed="false" customWidth="true" hidden="false" outlineLevel="0" max="2" min="2" style="29" width="17.86"/>
    <col collapsed="false" customWidth="true" hidden="false" outlineLevel="0" max="3" min="3" style="21" width="11.29"/>
    <col collapsed="false" customWidth="true" hidden="false" outlineLevel="0" max="4" min="4" style="1" width="7.71"/>
    <col collapsed="false" customWidth="true" hidden="false" outlineLevel="0" max="5" min="5" style="1" width="15"/>
    <col collapsed="false" customWidth="true" hidden="false" outlineLevel="0" max="6" min="6" style="1" width="10.71"/>
    <col collapsed="false" customWidth="true" hidden="false" outlineLevel="0" max="7" min="7" style="1" width="10.14"/>
    <col collapsed="false" customWidth="true" hidden="false" outlineLevel="0" max="8" min="8" style="30" width="12.24"/>
    <col collapsed="false" customWidth="true" hidden="false" outlineLevel="0" max="9" min="9" style="1" width="12.24"/>
    <col collapsed="false" customWidth="true" hidden="false" outlineLevel="0" max="10" min="10" style="1" width="3.42"/>
  </cols>
  <sheetData>
    <row r="1" customFormat="false" ht="15" hidden="false" customHeight="false" outlineLevel="0" collapsed="false">
      <c r="A1" s="6" t="s">
        <v>333</v>
      </c>
      <c r="B1" s="8"/>
      <c r="C1" s="24"/>
      <c r="D1" s="8"/>
      <c r="E1" s="8"/>
      <c r="F1" s="7"/>
    </row>
    <row r="2" customFormat="false" ht="15" hidden="false" customHeight="false" outlineLevel="0" collapsed="false">
      <c r="A2" s="3" t="s">
        <v>1</v>
      </c>
      <c r="B2" s="5"/>
      <c r="C2" s="25"/>
      <c r="D2" s="5"/>
      <c r="E2" s="5"/>
      <c r="F2" s="4"/>
    </row>
    <row r="3" customFormat="false" ht="41" hidden="false" customHeight="false" outlineLevel="0" collapsed="false">
      <c r="A3" s="9" t="s">
        <v>3</v>
      </c>
      <c r="B3" s="9" t="s">
        <v>4</v>
      </c>
      <c r="C3" s="26" t="s">
        <v>133</v>
      </c>
      <c r="D3" s="9" t="s">
        <v>134</v>
      </c>
      <c r="E3" s="9" t="s">
        <v>135</v>
      </c>
      <c r="F3" s="9" t="s">
        <v>136</v>
      </c>
      <c r="G3" s="9" t="s">
        <v>11</v>
      </c>
      <c r="H3" s="10" t="s">
        <v>12</v>
      </c>
      <c r="I3" s="11" t="s">
        <v>13</v>
      </c>
      <c r="J3" s="12" t="s">
        <v>14</v>
      </c>
    </row>
    <row r="4" customFormat="false" ht="60.75" hidden="false" customHeight="true" outlineLevel="0" collapsed="false">
      <c r="A4" s="13" t="s">
        <v>334</v>
      </c>
      <c r="B4" s="13"/>
      <c r="C4" s="13"/>
      <c r="D4" s="13"/>
      <c r="E4" s="13"/>
      <c r="F4" s="13"/>
      <c r="G4" s="13"/>
      <c r="H4" s="13"/>
      <c r="I4" s="13"/>
      <c r="J4" s="13"/>
    </row>
    <row r="5" customFormat="false" ht="15" hidden="false" customHeight="false" outlineLevel="0" collapsed="false">
      <c r="A5" s="14" t="s">
        <v>335</v>
      </c>
      <c r="B5" s="15" t="s">
        <v>336</v>
      </c>
      <c r="C5" s="15" t="n">
        <v>0.37</v>
      </c>
      <c r="D5" s="15" t="n">
        <v>25</v>
      </c>
      <c r="E5" s="15" t="s">
        <v>337</v>
      </c>
      <c r="F5" s="15" t="n">
        <v>2900</v>
      </c>
      <c r="G5" s="15" t="s">
        <v>338</v>
      </c>
      <c r="H5" s="18" t="n">
        <v>264438</v>
      </c>
      <c r="I5" s="18" t="n">
        <f aca="false">ROUND(H5,2)*НДС!$A$1</f>
        <v>306748.08</v>
      </c>
      <c r="J5" s="19" t="n">
        <v>1</v>
      </c>
    </row>
    <row r="6" customFormat="false" ht="15" hidden="false" customHeight="false" outlineLevel="0" collapsed="false">
      <c r="A6" s="14" t="s">
        <v>339</v>
      </c>
      <c r="B6" s="15" t="s">
        <v>340</v>
      </c>
      <c r="C6" s="15" t="n">
        <v>0.37</v>
      </c>
      <c r="D6" s="15" t="n">
        <v>25</v>
      </c>
      <c r="E6" s="15" t="s">
        <v>337</v>
      </c>
      <c r="F6" s="15" t="n">
        <v>2900</v>
      </c>
      <c r="G6" s="15" t="s">
        <v>338</v>
      </c>
      <c r="H6" s="18" t="n">
        <v>325758</v>
      </c>
      <c r="I6" s="18" t="n">
        <f aca="false">ROUND(H6,2)*НДС!$A$1</f>
        <v>377879.28</v>
      </c>
      <c r="J6" s="19" t="n">
        <v>1</v>
      </c>
    </row>
    <row r="7" customFormat="false" ht="15" hidden="false" customHeight="false" outlineLevel="0" collapsed="false">
      <c r="A7" s="14" t="s">
        <v>341</v>
      </c>
      <c r="B7" s="15" t="s">
        <v>342</v>
      </c>
      <c r="C7" s="15" t="n">
        <v>0.37</v>
      </c>
      <c r="D7" s="15" t="n">
        <v>25</v>
      </c>
      <c r="E7" s="15" t="s">
        <v>337</v>
      </c>
      <c r="F7" s="15" t="n">
        <v>2900</v>
      </c>
      <c r="G7" s="15" t="s">
        <v>338</v>
      </c>
      <c r="H7" s="18" t="n">
        <v>346098</v>
      </c>
      <c r="I7" s="18" t="n">
        <f aca="false">ROUND(H7,2)*НДС!$A$1</f>
        <v>401473.68</v>
      </c>
      <c r="J7" s="19" t="n">
        <v>1</v>
      </c>
    </row>
    <row r="8" customFormat="false" ht="15" hidden="false" customHeight="false" outlineLevel="0" collapsed="false">
      <c r="A8" s="14" t="s">
        <v>343</v>
      </c>
      <c r="B8" s="15" t="s">
        <v>344</v>
      </c>
      <c r="C8" s="15" t="n">
        <v>0.37</v>
      </c>
      <c r="D8" s="15" t="n">
        <v>25</v>
      </c>
      <c r="E8" s="15" t="s">
        <v>337</v>
      </c>
      <c r="F8" s="15" t="n">
        <v>2900</v>
      </c>
      <c r="G8" s="15" t="s">
        <v>338</v>
      </c>
      <c r="H8" s="18" t="n">
        <v>383244</v>
      </c>
      <c r="I8" s="18" t="n">
        <f aca="false">ROUND(H8,2)*НДС!$A$1</f>
        <v>444563.04</v>
      </c>
      <c r="J8" s="19" t="n">
        <v>1</v>
      </c>
    </row>
    <row r="9" customFormat="false" ht="15" hidden="false" customHeight="false" outlineLevel="0" collapsed="false">
      <c r="A9" s="14" t="s">
        <v>345</v>
      </c>
      <c r="B9" s="15" t="s">
        <v>346</v>
      </c>
      <c r="C9" s="15" t="n">
        <v>0.37</v>
      </c>
      <c r="D9" s="15" t="n">
        <v>25</v>
      </c>
      <c r="E9" s="15" t="s">
        <v>337</v>
      </c>
      <c r="F9" s="15" t="n">
        <v>2900</v>
      </c>
      <c r="G9" s="15" t="s">
        <v>338</v>
      </c>
      <c r="H9" s="18" t="n">
        <v>427758</v>
      </c>
      <c r="I9" s="18" t="n">
        <f aca="false">ROUND(H9,2)*НДС!$A$1</f>
        <v>496199.28</v>
      </c>
      <c r="J9" s="19" t="n">
        <v>1</v>
      </c>
    </row>
    <row r="10" customFormat="false" ht="15" hidden="false" customHeight="false" outlineLevel="0" collapsed="false">
      <c r="A10" s="14" t="s">
        <v>347</v>
      </c>
      <c r="B10" s="15" t="s">
        <v>348</v>
      </c>
      <c r="C10" s="15" t="n">
        <v>0.37</v>
      </c>
      <c r="D10" s="15" t="n">
        <v>25</v>
      </c>
      <c r="E10" s="15" t="s">
        <v>337</v>
      </c>
      <c r="F10" s="15" t="n">
        <v>2900</v>
      </c>
      <c r="G10" s="15" t="s">
        <v>338</v>
      </c>
      <c r="H10" s="18" t="n">
        <v>457242</v>
      </c>
      <c r="I10" s="18" t="n">
        <f aca="false">ROUND(H10,2)*НДС!$A$1</f>
        <v>530400.72</v>
      </c>
      <c r="J10" s="19" t="n">
        <v>1</v>
      </c>
    </row>
    <row r="11" customFormat="false" ht="15" hidden="false" customHeight="false" outlineLevel="0" collapsed="false">
      <c r="A11" s="14" t="s">
        <v>349</v>
      </c>
      <c r="B11" s="15" t="s">
        <v>350</v>
      </c>
      <c r="C11" s="15" t="n">
        <v>0.37</v>
      </c>
      <c r="D11" s="15" t="n">
        <v>25</v>
      </c>
      <c r="E11" s="15" t="s">
        <v>337</v>
      </c>
      <c r="F11" s="15" t="n">
        <v>2900</v>
      </c>
      <c r="G11" s="15" t="s">
        <v>338</v>
      </c>
      <c r="H11" s="18" t="n">
        <v>489372</v>
      </c>
      <c r="I11" s="18" t="n">
        <f aca="false">ROUND(H11,2)*НДС!$A$1</f>
        <v>567671.52</v>
      </c>
      <c r="J11" s="19" t="n">
        <v>1</v>
      </c>
    </row>
    <row r="12" customFormat="false" ht="15" hidden="false" customHeight="false" outlineLevel="0" collapsed="false">
      <c r="A12" s="14" t="s">
        <v>351</v>
      </c>
      <c r="B12" s="15" t="s">
        <v>352</v>
      </c>
      <c r="C12" s="15" t="n">
        <v>0.55</v>
      </c>
      <c r="D12" s="15" t="n">
        <v>25</v>
      </c>
      <c r="E12" s="15" t="s">
        <v>337</v>
      </c>
      <c r="F12" s="15" t="n">
        <v>2900</v>
      </c>
      <c r="G12" s="15" t="s">
        <v>338</v>
      </c>
      <c r="H12" s="18" t="n">
        <v>505884</v>
      </c>
      <c r="I12" s="18" t="n">
        <f aca="false">ROUND(H12,2)*НДС!$A$1</f>
        <v>586825.44</v>
      </c>
      <c r="J12" s="19" t="n">
        <v>1</v>
      </c>
    </row>
    <row r="13" customFormat="false" ht="15" hidden="false" customHeight="false" outlineLevel="0" collapsed="false">
      <c r="A13" s="14" t="s">
        <v>353</v>
      </c>
      <c r="B13" s="15" t="s">
        <v>354</v>
      </c>
      <c r="C13" s="15" t="n">
        <v>0.55</v>
      </c>
      <c r="D13" s="15" t="n">
        <v>25</v>
      </c>
      <c r="E13" s="15" t="s">
        <v>337</v>
      </c>
      <c r="F13" s="15" t="n">
        <v>2900</v>
      </c>
      <c r="G13" s="15" t="s">
        <v>338</v>
      </c>
      <c r="H13" s="18" t="n">
        <v>530058</v>
      </c>
      <c r="I13" s="18" t="n">
        <f aca="false">ROUND(H13,2)*НДС!$A$1</f>
        <v>614867.28</v>
      </c>
      <c r="J13" s="19" t="n">
        <v>1</v>
      </c>
    </row>
    <row r="14" customFormat="false" ht="15" hidden="false" customHeight="false" outlineLevel="0" collapsed="false">
      <c r="A14" s="14" t="s">
        <v>355</v>
      </c>
      <c r="B14" s="15" t="s">
        <v>356</v>
      </c>
      <c r="C14" s="15" t="n">
        <v>0.55</v>
      </c>
      <c r="D14" s="15" t="n">
        <v>25</v>
      </c>
      <c r="E14" s="15" t="s">
        <v>337</v>
      </c>
      <c r="F14" s="15" t="n">
        <v>2900</v>
      </c>
      <c r="G14" s="15" t="s">
        <v>338</v>
      </c>
      <c r="H14" s="18" t="n">
        <v>567204</v>
      </c>
      <c r="I14" s="18" t="n">
        <f aca="false">ROUND(H14,2)*НДС!$A$1</f>
        <v>657956.64</v>
      </c>
      <c r="J14" s="19" t="n">
        <v>3</v>
      </c>
    </row>
    <row r="15" customFormat="false" ht="15" hidden="false" customHeight="false" outlineLevel="0" collapsed="false">
      <c r="A15" s="14" t="s">
        <v>357</v>
      </c>
      <c r="B15" s="15" t="s">
        <v>358</v>
      </c>
      <c r="C15" s="15" t="n">
        <v>0.75</v>
      </c>
      <c r="D15" s="15" t="n">
        <v>25</v>
      </c>
      <c r="E15" s="15" t="s">
        <v>337</v>
      </c>
      <c r="F15" s="15" t="n">
        <v>2900</v>
      </c>
      <c r="G15" s="15" t="s">
        <v>338</v>
      </c>
      <c r="H15" s="18" t="n">
        <v>591678</v>
      </c>
      <c r="I15" s="18" t="n">
        <f aca="false">ROUND(H15,2)*НДС!$A$1</f>
        <v>686346.48</v>
      </c>
      <c r="J15" s="19" t="n">
        <v>3</v>
      </c>
    </row>
    <row r="16" customFormat="false" ht="15" hidden="false" customHeight="false" outlineLevel="0" collapsed="false">
      <c r="A16" s="14" t="s">
        <v>359</v>
      </c>
      <c r="B16" s="15" t="s">
        <v>360</v>
      </c>
      <c r="C16" s="15" t="n">
        <v>0.75</v>
      </c>
      <c r="D16" s="15" t="n">
        <v>25</v>
      </c>
      <c r="E16" s="15" t="s">
        <v>337</v>
      </c>
      <c r="F16" s="15" t="n">
        <v>2900</v>
      </c>
      <c r="G16" s="15" t="s">
        <v>338</v>
      </c>
      <c r="H16" s="18" t="n">
        <v>604056</v>
      </c>
      <c r="I16" s="18" t="n">
        <f aca="false">ROUND(H16,2)*НДС!$A$1</f>
        <v>700704.96</v>
      </c>
      <c r="J16" s="19" t="n">
        <v>3</v>
      </c>
    </row>
    <row r="17" customFormat="false" ht="15" hidden="false" customHeight="false" outlineLevel="0" collapsed="false">
      <c r="A17" s="14" t="s">
        <v>361</v>
      </c>
      <c r="B17" s="15" t="s">
        <v>362</v>
      </c>
      <c r="C17" s="15" t="n">
        <v>0.75</v>
      </c>
      <c r="D17" s="15" t="n">
        <v>25</v>
      </c>
      <c r="E17" s="15" t="s">
        <v>337</v>
      </c>
      <c r="F17" s="15" t="n">
        <v>2900</v>
      </c>
      <c r="G17" s="15" t="s">
        <v>338</v>
      </c>
      <c r="H17" s="18" t="n">
        <v>624690</v>
      </c>
      <c r="I17" s="18" t="n">
        <f aca="false">ROUND(H17,2)*НДС!$A$1</f>
        <v>724640.4</v>
      </c>
      <c r="J17" s="19" t="n">
        <v>3</v>
      </c>
    </row>
    <row r="18" customFormat="false" ht="15" hidden="false" customHeight="false" outlineLevel="0" collapsed="false">
      <c r="A18" s="14" t="s">
        <v>363</v>
      </c>
      <c r="B18" s="15" t="s">
        <v>364</v>
      </c>
      <c r="C18" s="15" t="n">
        <v>0.75</v>
      </c>
      <c r="D18" s="15" t="n">
        <v>25</v>
      </c>
      <c r="E18" s="15" t="s">
        <v>337</v>
      </c>
      <c r="F18" s="15" t="n">
        <v>2900</v>
      </c>
      <c r="G18" s="15" t="s">
        <v>338</v>
      </c>
      <c r="H18" s="18" t="n">
        <v>636486</v>
      </c>
      <c r="I18" s="18" t="n">
        <f aca="false">ROUND(H18,2)*НДС!$A$1</f>
        <v>738323.76</v>
      </c>
      <c r="J18" s="19" t="n">
        <v>3</v>
      </c>
    </row>
    <row r="19" customFormat="false" ht="15" hidden="false" customHeight="false" outlineLevel="0" collapsed="false">
      <c r="A19" s="14" t="s">
        <v>365</v>
      </c>
      <c r="B19" s="15" t="s">
        <v>366</v>
      </c>
      <c r="C19" s="15" t="n">
        <v>1.1</v>
      </c>
      <c r="D19" s="15" t="n">
        <v>25</v>
      </c>
      <c r="E19" s="15" t="s">
        <v>337</v>
      </c>
      <c r="F19" s="15" t="n">
        <v>2900</v>
      </c>
      <c r="G19" s="15" t="s">
        <v>338</v>
      </c>
      <c r="H19" s="18" t="n">
        <v>648570</v>
      </c>
      <c r="I19" s="18" t="n">
        <f aca="false">ROUND(H19,2)*НДС!$A$1</f>
        <v>752341.2</v>
      </c>
      <c r="J19" s="19" t="n">
        <v>3</v>
      </c>
    </row>
    <row r="20" customFormat="false" ht="15" hidden="false" customHeight="false" outlineLevel="0" collapsed="false">
      <c r="A20" s="14" t="s">
        <v>367</v>
      </c>
      <c r="B20" s="15" t="s">
        <v>368</v>
      </c>
      <c r="C20" s="15" t="n">
        <v>1.1</v>
      </c>
      <c r="D20" s="15" t="n">
        <v>25</v>
      </c>
      <c r="E20" s="15" t="s">
        <v>337</v>
      </c>
      <c r="F20" s="15" t="n">
        <v>2900</v>
      </c>
      <c r="G20" s="15" t="s">
        <v>338</v>
      </c>
      <c r="H20" s="18" t="n">
        <v>702228</v>
      </c>
      <c r="I20" s="18" t="n">
        <f aca="false">ROUND(H20,2)*НДС!$A$1</f>
        <v>814584.48</v>
      </c>
      <c r="J20" s="19" t="n">
        <v>3</v>
      </c>
    </row>
    <row r="21" customFormat="false" ht="15" hidden="false" customHeight="false" outlineLevel="0" collapsed="false">
      <c r="A21" s="14" t="s">
        <v>369</v>
      </c>
      <c r="B21" s="15" t="s">
        <v>370</v>
      </c>
      <c r="C21" s="15" t="n">
        <v>1.1</v>
      </c>
      <c r="D21" s="15" t="n">
        <v>25</v>
      </c>
      <c r="E21" s="15" t="s">
        <v>337</v>
      </c>
      <c r="F21" s="15" t="n">
        <v>2900</v>
      </c>
      <c r="G21" s="15" t="s">
        <v>338</v>
      </c>
      <c r="H21" s="18" t="n">
        <v>735240</v>
      </c>
      <c r="I21" s="18" t="n">
        <f aca="false">ROUND(H21,2)*НДС!$A$1</f>
        <v>852878.4</v>
      </c>
      <c r="J21" s="19" t="n">
        <v>3</v>
      </c>
    </row>
    <row r="22" customFormat="false" ht="15" hidden="false" customHeight="false" outlineLevel="0" collapsed="false">
      <c r="A22" s="14" t="s">
        <v>371</v>
      </c>
      <c r="B22" s="15" t="s">
        <v>372</v>
      </c>
      <c r="C22" s="15" t="n">
        <v>1.1</v>
      </c>
      <c r="D22" s="15" t="n">
        <v>25</v>
      </c>
      <c r="E22" s="15" t="s">
        <v>337</v>
      </c>
      <c r="F22" s="15" t="n">
        <v>2900</v>
      </c>
      <c r="G22" s="15" t="s">
        <v>338</v>
      </c>
      <c r="H22" s="18" t="n">
        <v>765612</v>
      </c>
      <c r="I22" s="18" t="n">
        <f aca="false">ROUND(H22,2)*НДС!$A$1</f>
        <v>888109.92</v>
      </c>
      <c r="J22" s="19" t="n">
        <v>3</v>
      </c>
    </row>
    <row r="23" customFormat="false" ht="15" hidden="false" customHeight="false" outlineLevel="0" collapsed="false">
      <c r="A23" s="14" t="s">
        <v>373</v>
      </c>
      <c r="B23" s="15" t="s">
        <v>374</v>
      </c>
      <c r="C23" s="15" t="n">
        <v>1.5</v>
      </c>
      <c r="D23" s="15" t="n">
        <v>25</v>
      </c>
      <c r="E23" s="15" t="s">
        <v>337</v>
      </c>
      <c r="F23" s="15" t="n">
        <v>2900</v>
      </c>
      <c r="G23" s="15" t="s">
        <v>338</v>
      </c>
      <c r="H23" s="18" t="n">
        <v>830466</v>
      </c>
      <c r="I23" s="18" t="n">
        <f aca="false">ROUND(H23,2)*НДС!$A$1</f>
        <v>963340.56</v>
      </c>
      <c r="J23" s="19" t="n">
        <v>3</v>
      </c>
    </row>
    <row r="24" customFormat="false" ht="15" hidden="false" customHeight="false" outlineLevel="0" collapsed="false">
      <c r="A24" s="14" t="s">
        <v>375</v>
      </c>
      <c r="B24" s="15" t="s">
        <v>376</v>
      </c>
      <c r="C24" s="15" t="n">
        <v>1.5</v>
      </c>
      <c r="D24" s="15" t="n">
        <v>25</v>
      </c>
      <c r="E24" s="15" t="s">
        <v>337</v>
      </c>
      <c r="F24" s="15" t="n">
        <v>2900</v>
      </c>
      <c r="G24" s="15" t="s">
        <v>338</v>
      </c>
      <c r="H24" s="18" t="n">
        <v>846384</v>
      </c>
      <c r="I24" s="18" t="n">
        <f aca="false">ROUND(H24,2)*НДС!$A$1</f>
        <v>981805.44</v>
      </c>
      <c r="J24" s="19" t="n">
        <v>3</v>
      </c>
    </row>
    <row r="25" customFormat="false" ht="15" hidden="false" customHeight="false" outlineLevel="0" collapsed="false">
      <c r="A25" s="14" t="s">
        <v>377</v>
      </c>
      <c r="B25" s="15" t="s">
        <v>378</v>
      </c>
      <c r="C25" s="15" t="n">
        <v>1.5</v>
      </c>
      <c r="D25" s="15" t="n">
        <v>25</v>
      </c>
      <c r="E25" s="15" t="s">
        <v>337</v>
      </c>
      <c r="F25" s="15" t="n">
        <v>2900</v>
      </c>
      <c r="G25" s="15" t="s">
        <v>338</v>
      </c>
      <c r="H25" s="18" t="n">
        <v>872916</v>
      </c>
      <c r="I25" s="18" t="n">
        <f aca="false">ROUND(H25,2)*НДС!$A$1</f>
        <v>1012582.56</v>
      </c>
      <c r="J25" s="19" t="n">
        <v>3</v>
      </c>
    </row>
    <row r="26" customFormat="false" ht="15" hidden="false" customHeight="false" outlineLevel="0" collapsed="false">
      <c r="A26" s="14" t="s">
        <v>379</v>
      </c>
      <c r="B26" s="15" t="s">
        <v>380</v>
      </c>
      <c r="C26" s="15" t="n">
        <v>1.5</v>
      </c>
      <c r="D26" s="15" t="n">
        <v>25</v>
      </c>
      <c r="E26" s="15" t="s">
        <v>337</v>
      </c>
      <c r="F26" s="15" t="n">
        <v>2900</v>
      </c>
      <c r="G26" s="15" t="s">
        <v>338</v>
      </c>
      <c r="H26" s="18" t="n">
        <v>893256</v>
      </c>
      <c r="I26" s="18" t="n">
        <f aca="false">ROUND(H26,2)*НДС!$A$1</f>
        <v>1036176.96</v>
      </c>
      <c r="J26" s="19" t="n">
        <v>3</v>
      </c>
    </row>
    <row r="27" customFormat="false" ht="15" hidden="false" customHeight="false" outlineLevel="0" collapsed="false">
      <c r="A27" s="14" t="s">
        <v>381</v>
      </c>
      <c r="B27" s="15" t="s">
        <v>382</v>
      </c>
      <c r="C27" s="15" t="n">
        <v>2.2</v>
      </c>
      <c r="D27" s="15" t="n">
        <v>25</v>
      </c>
      <c r="E27" s="15" t="s">
        <v>337</v>
      </c>
      <c r="F27" s="15" t="n">
        <v>2900</v>
      </c>
      <c r="G27" s="15" t="s">
        <v>338</v>
      </c>
      <c r="H27" s="18" t="n">
        <v>1066902</v>
      </c>
      <c r="I27" s="18" t="n">
        <f aca="false">ROUND(H27,2)*НДС!$A$1</f>
        <v>1237606.32</v>
      </c>
      <c r="J27" s="19" t="n">
        <v>3</v>
      </c>
    </row>
    <row r="28" customFormat="false" ht="15" hidden="false" customHeight="false" outlineLevel="0" collapsed="false">
      <c r="A28" s="14" t="s">
        <v>383</v>
      </c>
      <c r="B28" s="15" t="s">
        <v>384</v>
      </c>
      <c r="C28" s="15" t="n">
        <v>2.2</v>
      </c>
      <c r="D28" s="15" t="n">
        <v>25</v>
      </c>
      <c r="E28" s="15" t="s">
        <v>337</v>
      </c>
      <c r="F28" s="15" t="n">
        <v>2900</v>
      </c>
      <c r="G28" s="15" t="s">
        <v>338</v>
      </c>
      <c r="H28" s="18" t="n">
        <v>1155048</v>
      </c>
      <c r="I28" s="18" t="n">
        <f aca="false">ROUND(H28,2)*НДС!$A$1</f>
        <v>1339855.68</v>
      </c>
      <c r="J28" s="19" t="n">
        <v>3</v>
      </c>
    </row>
    <row r="29" customFormat="false" ht="15" hidden="false" customHeight="false" outlineLevel="0" collapsed="false">
      <c r="A29" s="14" t="s">
        <v>385</v>
      </c>
      <c r="B29" s="15" t="s">
        <v>386</v>
      </c>
      <c r="C29" s="15" t="n">
        <v>2.2</v>
      </c>
      <c r="D29" s="15" t="n">
        <v>25</v>
      </c>
      <c r="E29" s="15" t="s">
        <v>337</v>
      </c>
      <c r="F29" s="15" t="n">
        <v>2900</v>
      </c>
      <c r="G29" s="15" t="s">
        <v>338</v>
      </c>
      <c r="H29" s="18" t="n">
        <v>1176864</v>
      </c>
      <c r="I29" s="18" t="n">
        <f aca="false">ROUND(H29,2)*НДС!$A$1</f>
        <v>1365162.24</v>
      </c>
      <c r="J29" s="19" t="n">
        <v>3</v>
      </c>
    </row>
    <row r="30" customFormat="false" ht="15" hidden="false" customHeight="false" outlineLevel="0" collapsed="false">
      <c r="A30" s="14" t="s">
        <v>387</v>
      </c>
      <c r="B30" s="15" t="s">
        <v>388</v>
      </c>
      <c r="C30" s="15" t="n">
        <v>2.2</v>
      </c>
      <c r="D30" s="15" t="n">
        <v>25</v>
      </c>
      <c r="E30" s="15" t="s">
        <v>337</v>
      </c>
      <c r="F30" s="15" t="n">
        <v>2900</v>
      </c>
      <c r="G30" s="15" t="s">
        <v>338</v>
      </c>
      <c r="H30" s="18" t="n">
        <v>1219902</v>
      </c>
      <c r="I30" s="18" t="n">
        <f aca="false">ROUND(H30,2)*НДС!$A$1</f>
        <v>1415086.32</v>
      </c>
      <c r="J30" s="19" t="n">
        <v>3</v>
      </c>
    </row>
    <row r="31" customFormat="false" ht="15" hidden="false" customHeight="false" outlineLevel="0" collapsed="false">
      <c r="A31" s="14" t="s">
        <v>389</v>
      </c>
      <c r="B31" s="15" t="s">
        <v>390</v>
      </c>
      <c r="C31" s="15" t="n">
        <v>2.2</v>
      </c>
      <c r="D31" s="15" t="n">
        <v>25</v>
      </c>
      <c r="E31" s="15" t="s">
        <v>337</v>
      </c>
      <c r="F31" s="15" t="n">
        <v>2900</v>
      </c>
      <c r="G31" s="15" t="s">
        <v>338</v>
      </c>
      <c r="H31" s="18" t="n">
        <v>1262946</v>
      </c>
      <c r="I31" s="18" t="n">
        <f aca="false">ROUND(H31,2)*НДС!$A$1</f>
        <v>1465017.36</v>
      </c>
      <c r="J31" s="19" t="n">
        <v>3</v>
      </c>
    </row>
    <row r="32" customFormat="false" ht="15" hidden="false" customHeight="false" outlineLevel="0" collapsed="false">
      <c r="A32" s="14" t="s">
        <v>391</v>
      </c>
      <c r="B32" s="15" t="s">
        <v>392</v>
      </c>
      <c r="C32" s="15" t="n">
        <v>2.2</v>
      </c>
      <c r="D32" s="15" t="n">
        <v>25</v>
      </c>
      <c r="E32" s="15" t="s">
        <v>337</v>
      </c>
      <c r="F32" s="15" t="n">
        <v>2900</v>
      </c>
      <c r="G32" s="15" t="s">
        <v>338</v>
      </c>
      <c r="H32" s="18" t="n">
        <v>1305984</v>
      </c>
      <c r="I32" s="18" t="n">
        <f aca="false">ROUND(H32,2)*НДС!$A$1</f>
        <v>1514941.44</v>
      </c>
      <c r="J32" s="19" t="n">
        <v>3</v>
      </c>
    </row>
    <row r="33" customFormat="false" ht="15" hidden="false" customHeight="false" outlineLevel="0" collapsed="false">
      <c r="A33" s="14" t="s">
        <v>393</v>
      </c>
      <c r="B33" s="15" t="s">
        <v>394</v>
      </c>
      <c r="C33" s="15" t="n">
        <v>0.37</v>
      </c>
      <c r="D33" s="15" t="n">
        <v>25</v>
      </c>
      <c r="E33" s="15" t="s">
        <v>337</v>
      </c>
      <c r="F33" s="15" t="n">
        <v>2900</v>
      </c>
      <c r="G33" s="15" t="s">
        <v>338</v>
      </c>
      <c r="H33" s="18" t="n">
        <v>290676</v>
      </c>
      <c r="I33" s="18" t="n">
        <f aca="false">ROUND(H33,2)*НДС!$A$1</f>
        <v>337184.16</v>
      </c>
      <c r="J33" s="19" t="n">
        <v>1</v>
      </c>
    </row>
    <row r="34" customFormat="false" ht="15" hidden="false" customHeight="false" outlineLevel="0" collapsed="false">
      <c r="A34" s="14" t="s">
        <v>395</v>
      </c>
      <c r="B34" s="15" t="s">
        <v>396</v>
      </c>
      <c r="C34" s="15" t="n">
        <v>0.37</v>
      </c>
      <c r="D34" s="15" t="n">
        <v>25</v>
      </c>
      <c r="E34" s="15" t="s">
        <v>337</v>
      </c>
      <c r="F34" s="15" t="n">
        <v>2900</v>
      </c>
      <c r="G34" s="15" t="s">
        <v>338</v>
      </c>
      <c r="H34" s="18" t="n">
        <v>329592</v>
      </c>
      <c r="I34" s="18" t="n">
        <f aca="false">ROUND(H34,2)*НДС!$A$1</f>
        <v>382326.72</v>
      </c>
      <c r="J34" s="19" t="n">
        <v>1</v>
      </c>
    </row>
    <row r="35" customFormat="false" ht="15" hidden="false" customHeight="false" outlineLevel="0" collapsed="false">
      <c r="A35" s="14" t="s">
        <v>397</v>
      </c>
      <c r="B35" s="15" t="s">
        <v>398</v>
      </c>
      <c r="C35" s="15" t="n">
        <v>0.37</v>
      </c>
      <c r="D35" s="15" t="n">
        <v>25</v>
      </c>
      <c r="E35" s="15" t="s">
        <v>337</v>
      </c>
      <c r="F35" s="15" t="n">
        <v>2900</v>
      </c>
      <c r="G35" s="15" t="s">
        <v>338</v>
      </c>
      <c r="H35" s="18" t="n">
        <v>368508</v>
      </c>
      <c r="I35" s="18" t="n">
        <f aca="false">ROUND(H35,2)*НДС!$A$1</f>
        <v>427469.28</v>
      </c>
      <c r="J35" s="19" t="n">
        <v>1</v>
      </c>
    </row>
    <row r="36" customFormat="false" ht="15" hidden="false" customHeight="false" outlineLevel="0" collapsed="false">
      <c r="A36" s="14" t="s">
        <v>399</v>
      </c>
      <c r="B36" s="15" t="s">
        <v>400</v>
      </c>
      <c r="C36" s="15" t="n">
        <v>0.55</v>
      </c>
      <c r="D36" s="15" t="n">
        <v>25</v>
      </c>
      <c r="E36" s="15" t="s">
        <v>337</v>
      </c>
      <c r="F36" s="15" t="n">
        <v>2900</v>
      </c>
      <c r="G36" s="15" t="s">
        <v>338</v>
      </c>
      <c r="H36" s="18" t="n">
        <v>383838</v>
      </c>
      <c r="I36" s="18" t="n">
        <f aca="false">ROUND(H36,2)*НДС!$A$1</f>
        <v>445252.08</v>
      </c>
      <c r="J36" s="19" t="n">
        <v>1</v>
      </c>
    </row>
    <row r="37" customFormat="false" ht="15" hidden="false" customHeight="false" outlineLevel="0" collapsed="false">
      <c r="A37" s="14" t="s">
        <v>401</v>
      </c>
      <c r="B37" s="15" t="s">
        <v>402</v>
      </c>
      <c r="C37" s="15" t="n">
        <v>0.55</v>
      </c>
      <c r="D37" s="15" t="n">
        <v>25</v>
      </c>
      <c r="E37" s="15" t="s">
        <v>337</v>
      </c>
      <c r="F37" s="15" t="n">
        <v>2900</v>
      </c>
      <c r="G37" s="15" t="s">
        <v>338</v>
      </c>
      <c r="H37" s="18" t="n">
        <v>405066</v>
      </c>
      <c r="I37" s="18" t="n">
        <f aca="false">ROUND(H37,2)*НДС!$A$1</f>
        <v>469876.56</v>
      </c>
      <c r="J37" s="19" t="n">
        <v>1</v>
      </c>
    </row>
    <row r="38" customFormat="false" ht="15" hidden="false" customHeight="false" outlineLevel="0" collapsed="false">
      <c r="A38" s="14" t="s">
        <v>403</v>
      </c>
      <c r="B38" s="15" t="s">
        <v>404</v>
      </c>
      <c r="C38" s="15" t="n">
        <v>0.75</v>
      </c>
      <c r="D38" s="15" t="n">
        <v>25</v>
      </c>
      <c r="E38" s="15" t="s">
        <v>337</v>
      </c>
      <c r="F38" s="15" t="n">
        <v>2900</v>
      </c>
      <c r="G38" s="15" t="s">
        <v>338</v>
      </c>
      <c r="H38" s="18" t="n">
        <v>460482</v>
      </c>
      <c r="I38" s="18" t="n">
        <f aca="false">ROUND(H38,2)*НДС!$A$1</f>
        <v>534159.12</v>
      </c>
      <c r="J38" s="19" t="n">
        <v>1</v>
      </c>
    </row>
    <row r="39" customFormat="false" ht="15" hidden="false" customHeight="false" outlineLevel="0" collapsed="false">
      <c r="A39" s="14" t="s">
        <v>405</v>
      </c>
      <c r="B39" s="15" t="s">
        <v>406</v>
      </c>
      <c r="C39" s="15" t="n">
        <v>0.75</v>
      </c>
      <c r="D39" s="15" t="n">
        <v>25</v>
      </c>
      <c r="E39" s="15" t="s">
        <v>337</v>
      </c>
      <c r="F39" s="15" t="n">
        <v>2900</v>
      </c>
      <c r="G39" s="15" t="s">
        <v>338</v>
      </c>
      <c r="H39" s="18" t="n">
        <v>481710</v>
      </c>
      <c r="I39" s="18" t="n">
        <f aca="false">ROUND(H39,2)*НДС!$A$1</f>
        <v>558783.6</v>
      </c>
      <c r="J39" s="19" t="n">
        <v>1</v>
      </c>
    </row>
    <row r="40" customFormat="false" ht="15" hidden="false" customHeight="false" outlineLevel="0" collapsed="false">
      <c r="A40" s="14" t="s">
        <v>407</v>
      </c>
      <c r="B40" s="15" t="s">
        <v>408</v>
      </c>
      <c r="C40" s="15" t="n">
        <v>1.1</v>
      </c>
      <c r="D40" s="15" t="n">
        <v>25</v>
      </c>
      <c r="E40" s="15" t="s">
        <v>337</v>
      </c>
      <c r="F40" s="15" t="n">
        <v>2900</v>
      </c>
      <c r="G40" s="15" t="s">
        <v>338</v>
      </c>
      <c r="H40" s="18" t="n">
        <v>499692</v>
      </c>
      <c r="I40" s="18" t="n">
        <f aca="false">ROUND(H40,2)*НДС!$A$1</f>
        <v>579642.72</v>
      </c>
      <c r="J40" s="19" t="n">
        <v>1</v>
      </c>
    </row>
    <row r="41" customFormat="false" ht="15" hidden="false" customHeight="false" outlineLevel="0" collapsed="false">
      <c r="A41" s="14" t="s">
        <v>409</v>
      </c>
      <c r="B41" s="15" t="s">
        <v>410</v>
      </c>
      <c r="C41" s="15" t="n">
        <v>1.1</v>
      </c>
      <c r="D41" s="15" t="n">
        <v>25</v>
      </c>
      <c r="E41" s="15" t="s">
        <v>337</v>
      </c>
      <c r="F41" s="15" t="n">
        <v>2900</v>
      </c>
      <c r="G41" s="15" t="s">
        <v>338</v>
      </c>
      <c r="H41" s="18" t="n">
        <v>514140</v>
      </c>
      <c r="I41" s="18" t="n">
        <f aca="false">ROUND(H41,2)*НДС!$A$1</f>
        <v>596402.4</v>
      </c>
      <c r="J41" s="19" t="n">
        <v>1</v>
      </c>
    </row>
    <row r="42" customFormat="false" ht="15" hidden="false" customHeight="false" outlineLevel="0" collapsed="false">
      <c r="A42" s="14" t="s">
        <v>411</v>
      </c>
      <c r="B42" s="15" t="s">
        <v>412</v>
      </c>
      <c r="C42" s="15" t="n">
        <v>1.1</v>
      </c>
      <c r="D42" s="15" t="n">
        <v>25</v>
      </c>
      <c r="E42" s="15" t="s">
        <v>337</v>
      </c>
      <c r="F42" s="15" t="n">
        <v>2900</v>
      </c>
      <c r="G42" s="15" t="s">
        <v>338</v>
      </c>
      <c r="H42" s="18" t="n">
        <v>548928</v>
      </c>
      <c r="I42" s="18" t="n">
        <f aca="false">ROUND(H42,2)*НДС!$A$1</f>
        <v>636756.48</v>
      </c>
      <c r="J42" s="19" t="n">
        <v>1</v>
      </c>
    </row>
    <row r="43" customFormat="false" ht="15" hidden="false" customHeight="false" outlineLevel="0" collapsed="false">
      <c r="A43" s="14" t="s">
        <v>413</v>
      </c>
      <c r="B43" s="15" t="s">
        <v>414</v>
      </c>
      <c r="C43" s="15" t="n">
        <v>1.1</v>
      </c>
      <c r="D43" s="15" t="n">
        <v>25</v>
      </c>
      <c r="E43" s="15" t="s">
        <v>337</v>
      </c>
      <c r="F43" s="15" t="n">
        <v>2900</v>
      </c>
      <c r="G43" s="15" t="s">
        <v>338</v>
      </c>
      <c r="H43" s="18" t="n">
        <v>583716</v>
      </c>
      <c r="I43" s="18" t="n">
        <f aca="false">ROUND(H43,2)*НДС!$A$1</f>
        <v>677110.56</v>
      </c>
      <c r="J43" s="19" t="n">
        <v>1</v>
      </c>
    </row>
    <row r="44" customFormat="false" ht="15" hidden="false" customHeight="false" outlineLevel="0" collapsed="false">
      <c r="A44" s="14" t="s">
        <v>415</v>
      </c>
      <c r="B44" s="15" t="s">
        <v>416</v>
      </c>
      <c r="C44" s="15" t="n">
        <v>1.5</v>
      </c>
      <c r="D44" s="15" t="n">
        <v>25</v>
      </c>
      <c r="E44" s="15" t="s">
        <v>337</v>
      </c>
      <c r="F44" s="15" t="n">
        <v>2900</v>
      </c>
      <c r="G44" s="15" t="s">
        <v>338</v>
      </c>
      <c r="H44" s="18" t="n">
        <v>615552</v>
      </c>
      <c r="I44" s="18" t="n">
        <f aca="false">ROUND(H44,2)*НДС!$A$1</f>
        <v>714040.32</v>
      </c>
      <c r="J44" s="19" t="n">
        <v>3</v>
      </c>
    </row>
    <row r="45" customFormat="false" ht="15" hidden="false" customHeight="false" outlineLevel="0" collapsed="false">
      <c r="A45" s="14" t="s">
        <v>417</v>
      </c>
      <c r="B45" s="15" t="s">
        <v>418</v>
      </c>
      <c r="C45" s="15" t="n">
        <v>1.5</v>
      </c>
      <c r="D45" s="15" t="n">
        <v>25</v>
      </c>
      <c r="E45" s="15" t="s">
        <v>337</v>
      </c>
      <c r="F45" s="15" t="n">
        <v>2900</v>
      </c>
      <c r="G45" s="15" t="s">
        <v>338</v>
      </c>
      <c r="H45" s="18" t="n">
        <v>624690</v>
      </c>
      <c r="I45" s="18" t="n">
        <f aca="false">ROUND(H45,2)*НДС!$A$1</f>
        <v>724640.4</v>
      </c>
      <c r="J45" s="19" t="n">
        <v>3</v>
      </c>
    </row>
    <row r="46" customFormat="false" ht="15" hidden="false" customHeight="false" outlineLevel="0" collapsed="false">
      <c r="A46" s="14" t="s">
        <v>419</v>
      </c>
      <c r="B46" s="15" t="s">
        <v>420</v>
      </c>
      <c r="C46" s="15" t="n">
        <v>1.5</v>
      </c>
      <c r="D46" s="15" t="n">
        <v>25</v>
      </c>
      <c r="E46" s="15" t="s">
        <v>337</v>
      </c>
      <c r="F46" s="15" t="n">
        <v>2900</v>
      </c>
      <c r="G46" s="15" t="s">
        <v>338</v>
      </c>
      <c r="H46" s="18" t="n">
        <v>640614</v>
      </c>
      <c r="I46" s="18" t="n">
        <f aca="false">ROUND(H46,2)*НДС!$A$1</f>
        <v>743112.24</v>
      </c>
      <c r="J46" s="19" t="n">
        <v>3</v>
      </c>
    </row>
    <row r="47" customFormat="false" ht="15" hidden="false" customHeight="false" outlineLevel="0" collapsed="false">
      <c r="A47" s="14" t="s">
        <v>421</v>
      </c>
      <c r="B47" s="15" t="s">
        <v>422</v>
      </c>
      <c r="C47" s="15" t="n">
        <v>1.5</v>
      </c>
      <c r="D47" s="15" t="n">
        <v>25</v>
      </c>
      <c r="E47" s="15" t="s">
        <v>337</v>
      </c>
      <c r="F47" s="15" t="n">
        <v>2900</v>
      </c>
      <c r="G47" s="15" t="s">
        <v>338</v>
      </c>
      <c r="H47" s="18" t="n">
        <v>656532</v>
      </c>
      <c r="I47" s="18" t="n">
        <f aca="false">ROUND(H47,2)*НДС!$A$1</f>
        <v>761577.12</v>
      </c>
      <c r="J47" s="19" t="n">
        <v>3</v>
      </c>
    </row>
    <row r="48" customFormat="false" ht="15" hidden="false" customHeight="false" outlineLevel="0" collapsed="false">
      <c r="A48" s="14" t="s">
        <v>423</v>
      </c>
      <c r="B48" s="15" t="s">
        <v>424</v>
      </c>
      <c r="C48" s="15" t="n">
        <v>2.2</v>
      </c>
      <c r="D48" s="15" t="n">
        <v>25</v>
      </c>
      <c r="E48" s="15" t="s">
        <v>337</v>
      </c>
      <c r="F48" s="15" t="n">
        <v>2900</v>
      </c>
      <c r="G48" s="15" t="s">
        <v>338</v>
      </c>
      <c r="H48" s="18" t="n">
        <v>680706</v>
      </c>
      <c r="I48" s="18" t="n">
        <f aca="false">ROUND(H48,2)*НДС!$A$1</f>
        <v>789618.96</v>
      </c>
      <c r="J48" s="19" t="n">
        <v>3</v>
      </c>
    </row>
    <row r="49" customFormat="false" ht="15" hidden="false" customHeight="false" outlineLevel="0" collapsed="false">
      <c r="A49" s="14" t="s">
        <v>425</v>
      </c>
      <c r="B49" s="15" t="s">
        <v>426</v>
      </c>
      <c r="C49" s="15" t="n">
        <v>2.2</v>
      </c>
      <c r="D49" s="15" t="n">
        <v>25</v>
      </c>
      <c r="E49" s="15" t="s">
        <v>337</v>
      </c>
      <c r="F49" s="15" t="n">
        <v>2900</v>
      </c>
      <c r="G49" s="15" t="s">
        <v>338</v>
      </c>
      <c r="H49" s="18" t="n">
        <v>702228</v>
      </c>
      <c r="I49" s="18" t="n">
        <f aca="false">ROUND(H49,2)*НДС!$A$1</f>
        <v>814584.48</v>
      </c>
      <c r="J49" s="19" t="n">
        <v>3</v>
      </c>
    </row>
    <row r="50" customFormat="false" ht="15" hidden="false" customHeight="false" outlineLevel="0" collapsed="false">
      <c r="A50" s="14" t="s">
        <v>427</v>
      </c>
      <c r="B50" s="15" t="s">
        <v>428</v>
      </c>
      <c r="C50" s="15" t="n">
        <v>2.2</v>
      </c>
      <c r="D50" s="15" t="n">
        <v>25</v>
      </c>
      <c r="E50" s="15" t="s">
        <v>337</v>
      </c>
      <c r="F50" s="15" t="n">
        <v>2900</v>
      </c>
      <c r="G50" s="15" t="s">
        <v>338</v>
      </c>
      <c r="H50" s="18" t="n">
        <v>760596</v>
      </c>
      <c r="I50" s="18" t="n">
        <f aca="false">ROUND(H50,2)*НДС!$A$1</f>
        <v>882291.36</v>
      </c>
      <c r="J50" s="19" t="n">
        <v>3</v>
      </c>
    </row>
    <row r="51" customFormat="false" ht="15" hidden="false" customHeight="false" outlineLevel="0" collapsed="false">
      <c r="A51" s="14" t="s">
        <v>429</v>
      </c>
      <c r="B51" s="15" t="s">
        <v>430</v>
      </c>
      <c r="C51" s="15" t="n">
        <v>2.2</v>
      </c>
      <c r="D51" s="15" t="n">
        <v>25</v>
      </c>
      <c r="E51" s="15" t="s">
        <v>337</v>
      </c>
      <c r="F51" s="15" t="n">
        <v>2900</v>
      </c>
      <c r="G51" s="15" t="s">
        <v>338</v>
      </c>
      <c r="H51" s="18" t="n">
        <v>803340</v>
      </c>
      <c r="I51" s="18" t="n">
        <f aca="false">ROUND(H51,2)*НДС!$A$1</f>
        <v>931874.4</v>
      </c>
      <c r="J51" s="19" t="n">
        <v>3</v>
      </c>
    </row>
    <row r="52" customFormat="false" ht="15" hidden="false" customHeight="false" outlineLevel="0" collapsed="false">
      <c r="A52" s="14" t="s">
        <v>431</v>
      </c>
      <c r="B52" s="15" t="s">
        <v>432</v>
      </c>
      <c r="C52" s="15" t="n">
        <v>3</v>
      </c>
      <c r="D52" s="15" t="n">
        <v>25</v>
      </c>
      <c r="E52" s="15" t="s">
        <v>337</v>
      </c>
      <c r="F52" s="15" t="n">
        <v>2900</v>
      </c>
      <c r="G52" s="15" t="s">
        <v>338</v>
      </c>
      <c r="H52" s="18" t="n">
        <v>828402</v>
      </c>
      <c r="I52" s="18" t="n">
        <f aca="false">ROUND(H52,2)*НДС!$A$1</f>
        <v>960946.32</v>
      </c>
      <c r="J52" s="19" t="n">
        <v>3</v>
      </c>
    </row>
    <row r="53" customFormat="false" ht="15" hidden="false" customHeight="false" outlineLevel="0" collapsed="false">
      <c r="A53" s="14" t="s">
        <v>433</v>
      </c>
      <c r="B53" s="15" t="s">
        <v>434</v>
      </c>
      <c r="C53" s="15" t="n">
        <v>3</v>
      </c>
      <c r="D53" s="15" t="n">
        <v>25</v>
      </c>
      <c r="E53" s="15" t="s">
        <v>337</v>
      </c>
      <c r="F53" s="15" t="n">
        <v>2900</v>
      </c>
      <c r="G53" s="15" t="s">
        <v>338</v>
      </c>
      <c r="H53" s="18" t="n">
        <v>860238</v>
      </c>
      <c r="I53" s="18" t="n">
        <f aca="false">ROUND(H53,2)*НДС!$A$1</f>
        <v>997876.08</v>
      </c>
      <c r="J53" s="19" t="n">
        <v>3</v>
      </c>
    </row>
    <row r="54" customFormat="false" ht="15" hidden="false" customHeight="false" outlineLevel="0" collapsed="false">
      <c r="A54" s="14" t="s">
        <v>435</v>
      </c>
      <c r="B54" s="15" t="s">
        <v>436</v>
      </c>
      <c r="C54" s="15" t="n">
        <v>3</v>
      </c>
      <c r="D54" s="15" t="n">
        <v>25</v>
      </c>
      <c r="E54" s="15" t="s">
        <v>337</v>
      </c>
      <c r="F54" s="15" t="n">
        <v>2900</v>
      </c>
      <c r="G54" s="15" t="s">
        <v>338</v>
      </c>
      <c r="H54" s="18" t="n">
        <v>892080</v>
      </c>
      <c r="I54" s="18" t="n">
        <f aca="false">ROUND(H54,2)*НДС!$A$1</f>
        <v>1034812.8</v>
      </c>
      <c r="J54" s="19" t="n">
        <v>3</v>
      </c>
    </row>
    <row r="55" customFormat="false" ht="15" hidden="false" customHeight="false" outlineLevel="0" collapsed="false">
      <c r="A55" s="14" t="s">
        <v>437</v>
      </c>
      <c r="B55" s="15" t="s">
        <v>438</v>
      </c>
      <c r="C55" s="15" t="n">
        <v>3</v>
      </c>
      <c r="D55" s="15" t="n">
        <v>25</v>
      </c>
      <c r="E55" s="15" t="s">
        <v>337</v>
      </c>
      <c r="F55" s="15" t="n">
        <v>2900</v>
      </c>
      <c r="G55" s="15" t="s">
        <v>338</v>
      </c>
      <c r="H55" s="18" t="n">
        <v>923922</v>
      </c>
      <c r="I55" s="18" t="n">
        <f aca="false">ROUND(H55,2)*НДС!$A$1</f>
        <v>1071749.52</v>
      </c>
      <c r="J55" s="19" t="n">
        <v>3</v>
      </c>
    </row>
    <row r="56" customFormat="false" ht="15" hidden="false" customHeight="false" outlineLevel="0" collapsed="false">
      <c r="A56" s="14" t="s">
        <v>439</v>
      </c>
      <c r="B56" s="15" t="s">
        <v>440</v>
      </c>
      <c r="C56" s="15" t="n">
        <v>4</v>
      </c>
      <c r="D56" s="15" t="n">
        <v>25</v>
      </c>
      <c r="E56" s="15" t="s">
        <v>337</v>
      </c>
      <c r="F56" s="15" t="n">
        <v>2900</v>
      </c>
      <c r="G56" s="15" t="s">
        <v>338</v>
      </c>
      <c r="H56" s="18" t="n">
        <v>1006758</v>
      </c>
      <c r="I56" s="18" t="n">
        <f aca="false">ROUND(H56,2)*НДС!$A$1</f>
        <v>1167839.28</v>
      </c>
      <c r="J56" s="19" t="n">
        <v>3</v>
      </c>
    </row>
    <row r="57" customFormat="false" ht="15" hidden="false" customHeight="false" outlineLevel="0" collapsed="false">
      <c r="A57" s="14" t="s">
        <v>441</v>
      </c>
      <c r="B57" s="15" t="s">
        <v>442</v>
      </c>
      <c r="C57" s="15" t="n">
        <v>0.37</v>
      </c>
      <c r="D57" s="15" t="n">
        <v>32</v>
      </c>
      <c r="E57" s="15" t="s">
        <v>337</v>
      </c>
      <c r="F57" s="15" t="n">
        <v>2900</v>
      </c>
      <c r="G57" s="15" t="s">
        <v>338</v>
      </c>
      <c r="H57" s="18" t="n">
        <v>304530</v>
      </c>
      <c r="I57" s="18" t="n">
        <f aca="false">ROUND(H57,2)*НДС!$A$1</f>
        <v>353254.8</v>
      </c>
      <c r="J57" s="19" t="n">
        <v>1</v>
      </c>
    </row>
    <row r="58" customFormat="false" ht="15" hidden="false" customHeight="false" outlineLevel="0" collapsed="false">
      <c r="A58" s="14" t="s">
        <v>443</v>
      </c>
      <c r="B58" s="15" t="s">
        <v>444</v>
      </c>
      <c r="C58" s="15" t="n">
        <v>0.55</v>
      </c>
      <c r="D58" s="15" t="n">
        <v>32</v>
      </c>
      <c r="E58" s="15" t="s">
        <v>337</v>
      </c>
      <c r="F58" s="15" t="n">
        <v>2900</v>
      </c>
      <c r="G58" s="15" t="s">
        <v>338</v>
      </c>
      <c r="H58" s="18" t="n">
        <v>325758</v>
      </c>
      <c r="I58" s="18" t="n">
        <f aca="false">ROUND(H58,2)*НДС!$A$1</f>
        <v>377879.28</v>
      </c>
      <c r="J58" s="19" t="n">
        <v>1</v>
      </c>
    </row>
    <row r="59" customFormat="false" ht="15" hidden="false" customHeight="false" outlineLevel="0" collapsed="false">
      <c r="A59" s="14" t="s">
        <v>445</v>
      </c>
      <c r="B59" s="15" t="s">
        <v>446</v>
      </c>
      <c r="C59" s="15" t="n">
        <v>0.55</v>
      </c>
      <c r="D59" s="15" t="n">
        <v>32</v>
      </c>
      <c r="E59" s="15" t="s">
        <v>337</v>
      </c>
      <c r="F59" s="15" t="n">
        <v>2900</v>
      </c>
      <c r="G59" s="15" t="s">
        <v>338</v>
      </c>
      <c r="H59" s="18" t="n">
        <v>365556</v>
      </c>
      <c r="I59" s="18" t="n">
        <f aca="false">ROUND(H59,2)*НДС!$A$1</f>
        <v>424044.96</v>
      </c>
      <c r="J59" s="19" t="n">
        <v>1</v>
      </c>
    </row>
    <row r="60" customFormat="false" ht="15" hidden="false" customHeight="false" outlineLevel="0" collapsed="false">
      <c r="A60" s="14" t="s">
        <v>447</v>
      </c>
      <c r="B60" s="15" t="s">
        <v>448</v>
      </c>
      <c r="C60" s="15" t="n">
        <v>0.75</v>
      </c>
      <c r="D60" s="15" t="n">
        <v>32</v>
      </c>
      <c r="E60" s="15" t="s">
        <v>337</v>
      </c>
      <c r="F60" s="15" t="n">
        <v>2900</v>
      </c>
      <c r="G60" s="15" t="s">
        <v>338</v>
      </c>
      <c r="H60" s="18" t="n">
        <v>408600</v>
      </c>
      <c r="I60" s="18" t="n">
        <f aca="false">ROUND(H60,2)*НДС!$A$1</f>
        <v>473976</v>
      </c>
      <c r="J60" s="19" t="n">
        <v>1</v>
      </c>
    </row>
    <row r="61" customFormat="false" ht="15" hidden="false" customHeight="false" outlineLevel="0" collapsed="false">
      <c r="A61" s="14" t="s">
        <v>449</v>
      </c>
      <c r="B61" s="15" t="s">
        <v>450</v>
      </c>
      <c r="C61" s="15" t="n">
        <v>1.1</v>
      </c>
      <c r="D61" s="15" t="n">
        <v>32</v>
      </c>
      <c r="E61" s="15" t="s">
        <v>337</v>
      </c>
      <c r="F61" s="15" t="n">
        <v>2900</v>
      </c>
      <c r="G61" s="15" t="s">
        <v>338</v>
      </c>
      <c r="H61" s="18" t="n">
        <v>459894</v>
      </c>
      <c r="I61" s="18" t="n">
        <f aca="false">ROUND(H61,2)*НДС!$A$1</f>
        <v>533477.04</v>
      </c>
      <c r="J61" s="19" t="n">
        <v>1</v>
      </c>
    </row>
    <row r="62" customFormat="false" ht="15" hidden="false" customHeight="false" outlineLevel="0" collapsed="false">
      <c r="A62" s="14" t="s">
        <v>451</v>
      </c>
      <c r="B62" s="15" t="s">
        <v>452</v>
      </c>
      <c r="C62" s="15" t="n">
        <v>1.1</v>
      </c>
      <c r="D62" s="15" t="n">
        <v>32</v>
      </c>
      <c r="E62" s="15" t="s">
        <v>337</v>
      </c>
      <c r="F62" s="15" t="n">
        <v>2900</v>
      </c>
      <c r="G62" s="15" t="s">
        <v>338</v>
      </c>
      <c r="H62" s="18" t="n">
        <v>475518</v>
      </c>
      <c r="I62" s="18" t="n">
        <f aca="false">ROUND(H62,2)*НДС!$A$1</f>
        <v>551600.88</v>
      </c>
      <c r="J62" s="19" t="n">
        <v>1</v>
      </c>
    </row>
    <row r="63" customFormat="false" ht="15" hidden="false" customHeight="false" outlineLevel="0" collapsed="false">
      <c r="A63" s="14" t="s">
        <v>453</v>
      </c>
      <c r="B63" s="15" t="s">
        <v>454</v>
      </c>
      <c r="C63" s="15" t="n">
        <v>1.1</v>
      </c>
      <c r="D63" s="15" t="n">
        <v>32</v>
      </c>
      <c r="E63" s="15" t="s">
        <v>337</v>
      </c>
      <c r="F63" s="15" t="n">
        <v>2900</v>
      </c>
      <c r="G63" s="15" t="s">
        <v>338</v>
      </c>
      <c r="H63" s="18" t="n">
        <v>491142</v>
      </c>
      <c r="I63" s="18" t="n">
        <f aca="false">ROUND(H63,2)*НДС!$A$1</f>
        <v>569724.72</v>
      </c>
      <c r="J63" s="19" t="n">
        <v>1</v>
      </c>
    </row>
    <row r="64" customFormat="false" ht="15" hidden="false" customHeight="false" outlineLevel="0" collapsed="false">
      <c r="A64" s="14" t="s">
        <v>455</v>
      </c>
      <c r="B64" s="15" t="s">
        <v>456</v>
      </c>
      <c r="C64" s="15" t="n">
        <v>1.5</v>
      </c>
      <c r="D64" s="15" t="n">
        <v>32</v>
      </c>
      <c r="E64" s="15" t="s">
        <v>337</v>
      </c>
      <c r="F64" s="15" t="n">
        <v>2900</v>
      </c>
      <c r="G64" s="15" t="s">
        <v>338</v>
      </c>
      <c r="H64" s="18" t="n">
        <v>521508</v>
      </c>
      <c r="I64" s="18" t="n">
        <f aca="false">ROUND(H64,2)*НДС!$A$1</f>
        <v>604949.28</v>
      </c>
      <c r="J64" s="19" t="n">
        <v>1</v>
      </c>
    </row>
    <row r="65" customFormat="false" ht="15" hidden="false" customHeight="false" outlineLevel="0" collapsed="false">
      <c r="A65" s="14" t="s">
        <v>457</v>
      </c>
      <c r="B65" s="15" t="s">
        <v>458</v>
      </c>
      <c r="C65" s="15" t="n">
        <v>1.5</v>
      </c>
      <c r="D65" s="15" t="n">
        <v>32</v>
      </c>
      <c r="E65" s="15" t="s">
        <v>337</v>
      </c>
      <c r="F65" s="15" t="n">
        <v>2900</v>
      </c>
      <c r="G65" s="15" t="s">
        <v>338</v>
      </c>
      <c r="H65" s="18" t="n">
        <v>571038</v>
      </c>
      <c r="I65" s="18" t="n">
        <f aca="false">ROUND(H65,2)*НДС!$A$1</f>
        <v>662404.08</v>
      </c>
      <c r="J65" s="19" t="n">
        <v>1</v>
      </c>
    </row>
    <row r="66" customFormat="false" ht="15" hidden="false" customHeight="false" outlineLevel="0" collapsed="false">
      <c r="A66" s="14" t="s">
        <v>459</v>
      </c>
      <c r="B66" s="15" t="s">
        <v>460</v>
      </c>
      <c r="C66" s="15" t="n">
        <v>1.5</v>
      </c>
      <c r="D66" s="15" t="n">
        <v>32</v>
      </c>
      <c r="E66" s="15" t="s">
        <v>337</v>
      </c>
      <c r="F66" s="15" t="n">
        <v>2900</v>
      </c>
      <c r="G66" s="15" t="s">
        <v>338</v>
      </c>
      <c r="H66" s="18" t="n">
        <v>595800</v>
      </c>
      <c r="I66" s="18" t="n">
        <f aca="false">ROUND(H66,2)*НДС!$A$1</f>
        <v>691128</v>
      </c>
      <c r="J66" s="19" t="n">
        <v>1</v>
      </c>
    </row>
    <row r="67" customFormat="false" ht="15" hidden="false" customHeight="false" outlineLevel="0" collapsed="false">
      <c r="A67" s="14" t="s">
        <v>461</v>
      </c>
      <c r="B67" s="15" t="s">
        <v>462</v>
      </c>
      <c r="C67" s="15" t="n">
        <v>2.2</v>
      </c>
      <c r="D67" s="15" t="n">
        <v>32</v>
      </c>
      <c r="E67" s="15" t="s">
        <v>337</v>
      </c>
      <c r="F67" s="15" t="n">
        <v>2900</v>
      </c>
      <c r="G67" s="15" t="s">
        <v>338</v>
      </c>
      <c r="H67" s="18" t="n">
        <v>630000</v>
      </c>
      <c r="I67" s="18" t="n">
        <f aca="false">ROUND(H67,2)*НДС!$A$1</f>
        <v>730800</v>
      </c>
      <c r="J67" s="19" t="n">
        <v>1</v>
      </c>
    </row>
    <row r="68" customFormat="false" ht="15" hidden="false" customHeight="false" outlineLevel="0" collapsed="false">
      <c r="A68" s="14" t="s">
        <v>463</v>
      </c>
      <c r="B68" s="15" t="s">
        <v>464</v>
      </c>
      <c r="C68" s="15" t="n">
        <v>2.2</v>
      </c>
      <c r="D68" s="15" t="n">
        <v>32</v>
      </c>
      <c r="E68" s="15" t="s">
        <v>337</v>
      </c>
      <c r="F68" s="15" t="n">
        <v>2900</v>
      </c>
      <c r="G68" s="15" t="s">
        <v>338</v>
      </c>
      <c r="H68" s="18" t="n">
        <v>639432</v>
      </c>
      <c r="I68" s="18" t="n">
        <f aca="false">ROUND(H68,2)*НДС!$A$1</f>
        <v>741741.12</v>
      </c>
      <c r="J68" s="19" t="n">
        <v>1</v>
      </c>
    </row>
    <row r="69" customFormat="false" ht="15" hidden="false" customHeight="false" outlineLevel="0" collapsed="false">
      <c r="A69" s="14" t="s">
        <v>465</v>
      </c>
      <c r="B69" s="15" t="s">
        <v>466</v>
      </c>
      <c r="C69" s="15" t="n">
        <v>2.2</v>
      </c>
      <c r="D69" s="15" t="n">
        <v>32</v>
      </c>
      <c r="E69" s="15" t="s">
        <v>337</v>
      </c>
      <c r="F69" s="15" t="n">
        <v>2900</v>
      </c>
      <c r="G69" s="15" t="s">
        <v>338</v>
      </c>
      <c r="H69" s="18" t="n">
        <v>649452</v>
      </c>
      <c r="I69" s="18" t="n">
        <f aca="false">ROUND(H69,2)*НДС!$A$1</f>
        <v>753364.32</v>
      </c>
      <c r="J69" s="19" t="n">
        <v>1</v>
      </c>
    </row>
    <row r="70" customFormat="false" ht="15" hidden="false" customHeight="false" outlineLevel="0" collapsed="false">
      <c r="A70" s="14" t="s">
        <v>467</v>
      </c>
      <c r="B70" s="15" t="s">
        <v>468</v>
      </c>
      <c r="C70" s="15" t="n">
        <v>2.2</v>
      </c>
      <c r="D70" s="15" t="n">
        <v>32</v>
      </c>
      <c r="E70" s="15" t="s">
        <v>337</v>
      </c>
      <c r="F70" s="15" t="n">
        <v>2900</v>
      </c>
      <c r="G70" s="15" t="s">
        <v>338</v>
      </c>
      <c r="H70" s="18" t="n">
        <v>659184</v>
      </c>
      <c r="I70" s="18" t="n">
        <f aca="false">ROUND(H70,2)*НДС!$A$1</f>
        <v>764653.44</v>
      </c>
      <c r="J70" s="19" t="n">
        <v>1</v>
      </c>
    </row>
    <row r="71" customFormat="false" ht="15" hidden="false" customHeight="false" outlineLevel="0" collapsed="false">
      <c r="A71" s="14" t="s">
        <v>469</v>
      </c>
      <c r="B71" s="15" t="s">
        <v>470</v>
      </c>
      <c r="C71" s="15" t="n">
        <v>2.2</v>
      </c>
      <c r="D71" s="15" t="n">
        <v>32</v>
      </c>
      <c r="E71" s="15" t="s">
        <v>337</v>
      </c>
      <c r="F71" s="15" t="n">
        <v>2900</v>
      </c>
      <c r="G71" s="15" t="s">
        <v>338</v>
      </c>
      <c r="H71" s="18" t="n">
        <v>673626</v>
      </c>
      <c r="I71" s="18" t="n">
        <f aca="false">ROUND(H71,2)*НДС!$A$1</f>
        <v>781406.16</v>
      </c>
      <c r="J71" s="19" t="n">
        <v>1</v>
      </c>
    </row>
    <row r="72" customFormat="false" ht="15" hidden="false" customHeight="false" outlineLevel="0" collapsed="false">
      <c r="A72" s="14" t="s">
        <v>471</v>
      </c>
      <c r="B72" s="15" t="s">
        <v>472</v>
      </c>
      <c r="C72" s="15" t="n">
        <v>3</v>
      </c>
      <c r="D72" s="15" t="n">
        <v>32</v>
      </c>
      <c r="E72" s="15" t="s">
        <v>337</v>
      </c>
      <c r="F72" s="15" t="n">
        <v>2900</v>
      </c>
      <c r="G72" s="15" t="s">
        <v>338</v>
      </c>
      <c r="H72" s="18" t="n">
        <v>772092</v>
      </c>
      <c r="I72" s="18" t="n">
        <f aca="false">ROUND(H72,2)*НДС!$A$1</f>
        <v>895626.72</v>
      </c>
      <c r="J72" s="19" t="n">
        <v>3</v>
      </c>
    </row>
    <row r="73" customFormat="false" ht="15" hidden="false" customHeight="false" outlineLevel="0" collapsed="false">
      <c r="A73" s="14" t="s">
        <v>473</v>
      </c>
      <c r="B73" s="15" t="s">
        <v>474</v>
      </c>
      <c r="C73" s="15" t="n">
        <v>3</v>
      </c>
      <c r="D73" s="15" t="n">
        <v>32</v>
      </c>
      <c r="E73" s="15" t="s">
        <v>337</v>
      </c>
      <c r="F73" s="15" t="n">
        <v>2900</v>
      </c>
      <c r="G73" s="15" t="s">
        <v>338</v>
      </c>
      <c r="H73" s="18" t="n">
        <v>803052</v>
      </c>
      <c r="I73" s="18" t="n">
        <f aca="false">ROUND(H73,2)*НДС!$A$1</f>
        <v>931540.32</v>
      </c>
      <c r="J73" s="19" t="n">
        <v>3</v>
      </c>
    </row>
    <row r="74" customFormat="false" ht="15" hidden="false" customHeight="false" outlineLevel="0" collapsed="false">
      <c r="A74" s="14" t="s">
        <v>475</v>
      </c>
      <c r="B74" s="15" t="s">
        <v>476</v>
      </c>
      <c r="C74" s="15" t="n">
        <v>3</v>
      </c>
      <c r="D74" s="15" t="n">
        <v>32</v>
      </c>
      <c r="E74" s="15" t="s">
        <v>337</v>
      </c>
      <c r="F74" s="15" t="n">
        <v>2900</v>
      </c>
      <c r="G74" s="15" t="s">
        <v>338</v>
      </c>
      <c r="H74" s="18" t="n">
        <v>894144</v>
      </c>
      <c r="I74" s="18" t="n">
        <f aca="false">ROUND(H74,2)*НДС!$A$1</f>
        <v>1037207.04</v>
      </c>
      <c r="J74" s="19" t="n">
        <v>3</v>
      </c>
    </row>
    <row r="75" customFormat="false" ht="15" hidden="false" customHeight="false" outlineLevel="0" collapsed="false">
      <c r="A75" s="14" t="s">
        <v>477</v>
      </c>
      <c r="B75" s="15" t="s">
        <v>478</v>
      </c>
      <c r="C75" s="15" t="n">
        <v>4</v>
      </c>
      <c r="D75" s="15" t="n">
        <v>32</v>
      </c>
      <c r="E75" s="15" t="s">
        <v>337</v>
      </c>
      <c r="F75" s="15" t="n">
        <v>2900</v>
      </c>
      <c r="G75" s="15" t="s">
        <v>338</v>
      </c>
      <c r="H75" s="18" t="n">
        <v>1009998</v>
      </c>
      <c r="I75" s="18" t="n">
        <f aca="false">ROUND(H75,2)*НДС!$A$1</f>
        <v>1171597.68</v>
      </c>
      <c r="J75" s="19" t="n">
        <v>3</v>
      </c>
    </row>
    <row r="76" customFormat="false" ht="15" hidden="false" customHeight="false" outlineLevel="0" collapsed="false">
      <c r="A76" s="14" t="s">
        <v>479</v>
      </c>
      <c r="B76" s="15" t="s">
        <v>480</v>
      </c>
      <c r="C76" s="15" t="n">
        <v>4</v>
      </c>
      <c r="D76" s="15" t="n">
        <v>32</v>
      </c>
      <c r="E76" s="15" t="s">
        <v>337</v>
      </c>
      <c r="F76" s="15" t="n">
        <v>2900</v>
      </c>
      <c r="G76" s="15" t="s">
        <v>338</v>
      </c>
      <c r="H76" s="18" t="n">
        <v>1077810</v>
      </c>
      <c r="I76" s="18" t="n">
        <f aca="false">ROUND(H76,2)*НДС!$A$1</f>
        <v>1250259.6</v>
      </c>
      <c r="J76" s="19" t="n">
        <v>3</v>
      </c>
    </row>
    <row r="77" customFormat="false" ht="15" hidden="false" customHeight="false" outlineLevel="0" collapsed="false">
      <c r="A77" s="14" t="s">
        <v>481</v>
      </c>
      <c r="B77" s="15" t="s">
        <v>482</v>
      </c>
      <c r="C77" s="15" t="n">
        <v>4</v>
      </c>
      <c r="D77" s="15" t="n">
        <v>32</v>
      </c>
      <c r="E77" s="15" t="s">
        <v>337</v>
      </c>
      <c r="F77" s="15" t="n">
        <v>2900</v>
      </c>
      <c r="G77" s="15" t="s">
        <v>338</v>
      </c>
      <c r="H77" s="18" t="n">
        <v>1145610</v>
      </c>
      <c r="I77" s="18" t="n">
        <f aca="false">ROUND(H77,2)*НДС!$A$1</f>
        <v>1328907.6</v>
      </c>
      <c r="J77" s="19" t="n">
        <v>3</v>
      </c>
    </row>
    <row r="78" customFormat="false" ht="15" hidden="false" customHeight="false" outlineLevel="0" collapsed="false">
      <c r="A78" s="14" t="s">
        <v>483</v>
      </c>
      <c r="B78" s="15" t="s">
        <v>484</v>
      </c>
      <c r="C78" s="15" t="n">
        <v>4</v>
      </c>
      <c r="D78" s="15" t="n">
        <v>32</v>
      </c>
      <c r="E78" s="15" t="s">
        <v>337</v>
      </c>
      <c r="F78" s="15" t="n">
        <v>2900</v>
      </c>
      <c r="G78" s="15" t="s">
        <v>338</v>
      </c>
      <c r="H78" s="18" t="n">
        <v>1213416</v>
      </c>
      <c r="I78" s="18" t="n">
        <f aca="false">ROUND(H78,2)*НДС!$A$1</f>
        <v>1407562.56</v>
      </c>
      <c r="J78" s="19" t="n">
        <v>3</v>
      </c>
    </row>
    <row r="79" customFormat="false" ht="15" hidden="false" customHeight="false" outlineLevel="0" collapsed="false">
      <c r="A79" s="14" t="s">
        <v>485</v>
      </c>
      <c r="B79" s="15" t="s">
        <v>486</v>
      </c>
      <c r="C79" s="15" t="n">
        <v>5.5</v>
      </c>
      <c r="D79" s="15" t="n">
        <v>32</v>
      </c>
      <c r="E79" s="15" t="s">
        <v>337</v>
      </c>
      <c r="F79" s="15" t="n">
        <v>2900</v>
      </c>
      <c r="G79" s="15" t="s">
        <v>338</v>
      </c>
      <c r="H79" s="18" t="n">
        <v>1342836</v>
      </c>
      <c r="I79" s="18" t="n">
        <f aca="false">ROUND(H79,2)*НДС!$A$1</f>
        <v>1557689.76</v>
      </c>
      <c r="J79" s="19" t="n">
        <v>3</v>
      </c>
    </row>
    <row r="80" customFormat="false" ht="15" hidden="false" customHeight="false" outlineLevel="0" collapsed="false">
      <c r="A80" s="14" t="s">
        <v>487</v>
      </c>
      <c r="B80" s="15" t="s">
        <v>488</v>
      </c>
      <c r="C80" s="15" t="n">
        <v>5.5</v>
      </c>
      <c r="D80" s="15" t="n">
        <v>32</v>
      </c>
      <c r="E80" s="15" t="s">
        <v>337</v>
      </c>
      <c r="F80" s="15" t="n">
        <v>2900</v>
      </c>
      <c r="G80" s="15" t="s">
        <v>338</v>
      </c>
      <c r="H80" s="18" t="n">
        <v>1410348</v>
      </c>
      <c r="I80" s="18" t="n">
        <f aca="false">ROUND(H80,2)*НДС!$A$1</f>
        <v>1636003.68</v>
      </c>
      <c r="J80" s="19" t="n">
        <v>3</v>
      </c>
    </row>
    <row r="81" customFormat="false" ht="15" hidden="false" customHeight="false" outlineLevel="0" collapsed="false">
      <c r="A81" s="14" t="s">
        <v>489</v>
      </c>
      <c r="B81" s="15" t="s">
        <v>490</v>
      </c>
      <c r="C81" s="15" t="n">
        <v>5.5</v>
      </c>
      <c r="D81" s="15" t="n">
        <v>32</v>
      </c>
      <c r="E81" s="15" t="s">
        <v>337</v>
      </c>
      <c r="F81" s="15" t="n">
        <v>2900</v>
      </c>
      <c r="G81" s="15" t="s">
        <v>338</v>
      </c>
      <c r="H81" s="18" t="n">
        <v>1477854</v>
      </c>
      <c r="I81" s="18" t="n">
        <f aca="false">ROUND(H81,2)*НДС!$A$1</f>
        <v>1714310.64</v>
      </c>
      <c r="J81" s="19" t="n">
        <v>3</v>
      </c>
    </row>
    <row r="82" customFormat="false" ht="15" hidden="false" customHeight="false" outlineLevel="0" collapsed="false">
      <c r="A82" s="14" t="s">
        <v>491</v>
      </c>
      <c r="B82" s="15" t="s">
        <v>492</v>
      </c>
      <c r="C82" s="15" t="n">
        <v>0.75</v>
      </c>
      <c r="D82" s="15" t="n">
        <v>40</v>
      </c>
      <c r="E82" s="15" t="s">
        <v>337</v>
      </c>
      <c r="F82" s="15" t="n">
        <v>2900</v>
      </c>
      <c r="G82" s="15" t="s">
        <v>338</v>
      </c>
      <c r="H82" s="18" t="n">
        <v>449574</v>
      </c>
      <c r="I82" s="18" t="n">
        <f aca="false">ROUND(H82,2)*НДС!$A$1</f>
        <v>521505.84</v>
      </c>
      <c r="J82" s="19" t="n">
        <v>1</v>
      </c>
    </row>
    <row r="83" customFormat="false" ht="15" hidden="false" customHeight="false" outlineLevel="0" collapsed="false">
      <c r="A83" s="14" t="s">
        <v>493</v>
      </c>
      <c r="B83" s="15" t="s">
        <v>494</v>
      </c>
      <c r="C83" s="15" t="n">
        <v>0.75</v>
      </c>
      <c r="D83" s="15" t="n">
        <v>40</v>
      </c>
      <c r="E83" s="15" t="s">
        <v>337</v>
      </c>
      <c r="F83" s="15" t="n">
        <v>2900</v>
      </c>
      <c r="G83" s="15" t="s">
        <v>338</v>
      </c>
      <c r="H83" s="18" t="n">
        <v>471396</v>
      </c>
      <c r="I83" s="18" t="n">
        <f aca="false">ROUND(H83,2)*НДС!$A$1</f>
        <v>546819.36</v>
      </c>
      <c r="J83" s="19" t="n">
        <v>1</v>
      </c>
    </row>
    <row r="84" customFormat="false" ht="15" hidden="false" customHeight="false" outlineLevel="0" collapsed="false">
      <c r="A84" s="14" t="s">
        <v>495</v>
      </c>
      <c r="B84" s="15" t="s">
        <v>496</v>
      </c>
      <c r="C84" s="15" t="n">
        <v>1.1</v>
      </c>
      <c r="D84" s="15" t="n">
        <v>40</v>
      </c>
      <c r="E84" s="15" t="s">
        <v>337</v>
      </c>
      <c r="F84" s="15" t="n">
        <v>2900</v>
      </c>
      <c r="G84" s="15" t="s">
        <v>338</v>
      </c>
      <c r="H84" s="18" t="n">
        <v>527700</v>
      </c>
      <c r="I84" s="18" t="n">
        <f aca="false">ROUND(H84,2)*НДС!$A$1</f>
        <v>612132</v>
      </c>
      <c r="J84" s="19" t="n">
        <v>1</v>
      </c>
    </row>
    <row r="85" customFormat="false" ht="15" hidden="false" customHeight="false" outlineLevel="0" collapsed="false">
      <c r="A85" s="14" t="s">
        <v>497</v>
      </c>
      <c r="B85" s="15" t="s">
        <v>498</v>
      </c>
      <c r="C85" s="15" t="n">
        <v>1.5</v>
      </c>
      <c r="D85" s="15" t="n">
        <v>40</v>
      </c>
      <c r="E85" s="15" t="s">
        <v>337</v>
      </c>
      <c r="F85" s="15" t="n">
        <v>2900</v>
      </c>
      <c r="G85" s="15" t="s">
        <v>338</v>
      </c>
      <c r="H85" s="18" t="n">
        <v>611424</v>
      </c>
      <c r="I85" s="18" t="n">
        <f aca="false">ROUND(H85,2)*НДС!$A$1</f>
        <v>709251.84</v>
      </c>
      <c r="J85" s="19" t="n">
        <v>1</v>
      </c>
    </row>
    <row r="86" customFormat="false" ht="15" hidden="false" customHeight="false" outlineLevel="0" collapsed="false">
      <c r="A86" s="14" t="s">
        <v>499</v>
      </c>
      <c r="B86" s="15" t="s">
        <v>500</v>
      </c>
      <c r="C86" s="15" t="n">
        <v>2.2</v>
      </c>
      <c r="D86" s="15" t="n">
        <v>40</v>
      </c>
      <c r="E86" s="15" t="s">
        <v>337</v>
      </c>
      <c r="F86" s="15" t="n">
        <v>2900</v>
      </c>
      <c r="G86" s="15" t="s">
        <v>338</v>
      </c>
      <c r="H86" s="18" t="n">
        <v>642672</v>
      </c>
      <c r="I86" s="18" t="n">
        <f aca="false">ROUND(H86,2)*НДС!$A$1</f>
        <v>745499.52</v>
      </c>
      <c r="J86" s="19" t="n">
        <v>1</v>
      </c>
    </row>
    <row r="87" customFormat="false" ht="15" hidden="false" customHeight="false" outlineLevel="0" collapsed="false">
      <c r="A87" s="14" t="s">
        <v>501</v>
      </c>
      <c r="B87" s="15" t="s">
        <v>502</v>
      </c>
      <c r="C87" s="15" t="n">
        <v>2.2</v>
      </c>
      <c r="D87" s="15" t="n">
        <v>40</v>
      </c>
      <c r="E87" s="15" t="s">
        <v>337</v>
      </c>
      <c r="F87" s="15" t="n">
        <v>2900</v>
      </c>
      <c r="G87" s="15" t="s">
        <v>338</v>
      </c>
      <c r="H87" s="18" t="n">
        <v>692790</v>
      </c>
      <c r="I87" s="18" t="n">
        <f aca="false">ROUND(H87,2)*НДС!$A$1</f>
        <v>803636.4</v>
      </c>
      <c r="J87" s="19" t="n">
        <v>1</v>
      </c>
    </row>
    <row r="88" customFormat="false" ht="15" hidden="false" customHeight="false" outlineLevel="0" collapsed="false">
      <c r="A88" s="14" t="s">
        <v>503</v>
      </c>
      <c r="B88" s="15" t="s">
        <v>504</v>
      </c>
      <c r="C88" s="15" t="n">
        <v>3</v>
      </c>
      <c r="D88" s="15" t="n">
        <v>40</v>
      </c>
      <c r="E88" s="15" t="s">
        <v>337</v>
      </c>
      <c r="F88" s="15" t="n">
        <v>2900</v>
      </c>
      <c r="G88" s="15" t="s">
        <v>338</v>
      </c>
      <c r="H88" s="18" t="n">
        <v>823098</v>
      </c>
      <c r="I88" s="18" t="n">
        <f aca="false">ROUND(H88,2)*НДС!$A$1</f>
        <v>954793.68</v>
      </c>
      <c r="J88" s="19" t="n">
        <v>1</v>
      </c>
    </row>
    <row r="89" customFormat="false" ht="15" hidden="false" customHeight="false" outlineLevel="0" collapsed="false">
      <c r="A89" s="14" t="s">
        <v>505</v>
      </c>
      <c r="B89" s="15" t="s">
        <v>506</v>
      </c>
      <c r="C89" s="15" t="n">
        <v>3</v>
      </c>
      <c r="D89" s="15" t="n">
        <v>40</v>
      </c>
      <c r="E89" s="15" t="s">
        <v>337</v>
      </c>
      <c r="F89" s="15" t="n">
        <v>2900</v>
      </c>
      <c r="G89" s="15" t="s">
        <v>338</v>
      </c>
      <c r="H89" s="18" t="n">
        <v>913302</v>
      </c>
      <c r="I89" s="18" t="n">
        <f aca="false">ROUND(H89,2)*НДС!$A$1</f>
        <v>1059430.32</v>
      </c>
      <c r="J89" s="19" t="n">
        <v>1</v>
      </c>
    </row>
    <row r="90" customFormat="false" ht="15" hidden="false" customHeight="false" outlineLevel="0" collapsed="false">
      <c r="A90" s="14" t="s">
        <v>507</v>
      </c>
      <c r="B90" s="15" t="s">
        <v>508</v>
      </c>
      <c r="C90" s="15" t="n">
        <v>4</v>
      </c>
      <c r="D90" s="15" t="n">
        <v>40</v>
      </c>
      <c r="E90" s="15" t="s">
        <v>337</v>
      </c>
      <c r="F90" s="15" t="n">
        <v>2900</v>
      </c>
      <c r="G90" s="15" t="s">
        <v>338</v>
      </c>
      <c r="H90" s="18" t="n">
        <v>962832</v>
      </c>
      <c r="I90" s="18" t="n">
        <f aca="false">ROUND(H90,2)*НДС!$A$1</f>
        <v>1116885.12</v>
      </c>
      <c r="J90" s="19" t="n">
        <v>1</v>
      </c>
    </row>
    <row r="91" customFormat="false" ht="15" hidden="false" customHeight="false" outlineLevel="0" collapsed="false">
      <c r="A91" s="14" t="s">
        <v>509</v>
      </c>
      <c r="B91" s="15" t="s">
        <v>510</v>
      </c>
      <c r="C91" s="15" t="n">
        <v>4</v>
      </c>
      <c r="D91" s="15" t="n">
        <v>40</v>
      </c>
      <c r="E91" s="15" t="s">
        <v>337</v>
      </c>
      <c r="F91" s="15" t="n">
        <v>2900</v>
      </c>
      <c r="G91" s="15" t="s">
        <v>338</v>
      </c>
      <c r="H91" s="18" t="n">
        <v>1198086</v>
      </c>
      <c r="I91" s="18" t="n">
        <f aca="false">ROUND(H91,2)*НДС!$A$1</f>
        <v>1389779.76</v>
      </c>
      <c r="J91" s="19" t="n">
        <v>3</v>
      </c>
    </row>
    <row r="92" customFormat="false" ht="15" hidden="false" customHeight="false" outlineLevel="0" collapsed="false">
      <c r="A92" s="14" t="s">
        <v>511</v>
      </c>
      <c r="B92" s="15" t="s">
        <v>512</v>
      </c>
      <c r="C92" s="15" t="n">
        <v>4</v>
      </c>
      <c r="D92" s="15" t="n">
        <v>40</v>
      </c>
      <c r="E92" s="15" t="s">
        <v>337</v>
      </c>
      <c r="F92" s="15" t="n">
        <v>2900</v>
      </c>
      <c r="G92" s="15" t="s">
        <v>338</v>
      </c>
      <c r="H92" s="18" t="n">
        <v>1300386</v>
      </c>
      <c r="I92" s="18" t="n">
        <f aca="false">ROUND(H92,2)*НДС!$A$1</f>
        <v>1508447.76</v>
      </c>
      <c r="J92" s="19" t="n">
        <v>3</v>
      </c>
    </row>
    <row r="93" customFormat="false" ht="15" hidden="false" customHeight="false" outlineLevel="0" collapsed="false">
      <c r="A93" s="14" t="s">
        <v>513</v>
      </c>
      <c r="B93" s="15" t="s">
        <v>514</v>
      </c>
      <c r="C93" s="15" t="n">
        <v>4</v>
      </c>
      <c r="D93" s="15" t="n">
        <v>40</v>
      </c>
      <c r="E93" s="15" t="s">
        <v>337</v>
      </c>
      <c r="F93" s="15" t="n">
        <v>2900</v>
      </c>
      <c r="G93" s="15" t="s">
        <v>338</v>
      </c>
      <c r="H93" s="18" t="n">
        <v>1425378</v>
      </c>
      <c r="I93" s="18" t="n">
        <f aca="false">ROUND(H93,2)*НДС!$A$1</f>
        <v>1653438.48</v>
      </c>
      <c r="J93" s="19" t="n">
        <v>3</v>
      </c>
    </row>
    <row r="94" customFormat="false" ht="15" hidden="false" customHeight="false" outlineLevel="0" collapsed="false">
      <c r="A94" s="14" t="s">
        <v>515</v>
      </c>
      <c r="B94" s="15" t="s">
        <v>516</v>
      </c>
      <c r="C94" s="15" t="n">
        <v>5.5</v>
      </c>
      <c r="D94" s="15" t="n">
        <v>40</v>
      </c>
      <c r="E94" s="15" t="s">
        <v>337</v>
      </c>
      <c r="F94" s="15" t="n">
        <v>2900</v>
      </c>
      <c r="G94" s="15" t="s">
        <v>338</v>
      </c>
      <c r="H94" s="18" t="n">
        <v>1585170</v>
      </c>
      <c r="I94" s="18" t="n">
        <f aca="false">ROUND(H94,2)*НДС!$A$1</f>
        <v>1838797.2</v>
      </c>
      <c r="J94" s="19" t="n">
        <v>3</v>
      </c>
    </row>
    <row r="95" customFormat="false" ht="15" hidden="false" customHeight="false" outlineLevel="0" collapsed="false">
      <c r="A95" s="14" t="s">
        <v>517</v>
      </c>
      <c r="B95" s="15" t="s">
        <v>518</v>
      </c>
      <c r="C95" s="15" t="n">
        <v>5.5</v>
      </c>
      <c r="D95" s="15" t="n">
        <v>40</v>
      </c>
      <c r="E95" s="15" t="s">
        <v>337</v>
      </c>
      <c r="F95" s="15" t="n">
        <v>2900</v>
      </c>
      <c r="G95" s="15" t="s">
        <v>338</v>
      </c>
      <c r="H95" s="18" t="n">
        <v>1610814</v>
      </c>
      <c r="I95" s="18" t="n">
        <f aca="false">ROUND(H95,2)*НДС!$A$1</f>
        <v>1868544.24</v>
      </c>
      <c r="J95" s="19" t="n">
        <v>3</v>
      </c>
    </row>
    <row r="96" customFormat="false" ht="15" hidden="false" customHeight="false" outlineLevel="0" collapsed="false">
      <c r="A96" s="14" t="s">
        <v>519</v>
      </c>
      <c r="B96" s="15" t="s">
        <v>520</v>
      </c>
      <c r="C96" s="15" t="n">
        <v>5.5</v>
      </c>
      <c r="D96" s="15" t="n">
        <v>40</v>
      </c>
      <c r="E96" s="15" t="s">
        <v>337</v>
      </c>
      <c r="F96" s="15" t="n">
        <v>2900</v>
      </c>
      <c r="G96" s="15" t="s">
        <v>338</v>
      </c>
      <c r="H96" s="18" t="n">
        <v>1668006</v>
      </c>
      <c r="I96" s="18" t="n">
        <f aca="false">ROUND(H96,2)*НДС!$A$1</f>
        <v>1934886.96</v>
      </c>
      <c r="J96" s="19" t="n">
        <v>3</v>
      </c>
    </row>
    <row r="97" customFormat="false" ht="15" hidden="false" customHeight="false" outlineLevel="0" collapsed="false">
      <c r="A97" s="14" t="s">
        <v>521</v>
      </c>
      <c r="B97" s="15" t="s">
        <v>522</v>
      </c>
      <c r="C97" s="15" t="n">
        <v>7.5</v>
      </c>
      <c r="D97" s="15" t="n">
        <v>40</v>
      </c>
      <c r="E97" s="15" t="s">
        <v>337</v>
      </c>
      <c r="F97" s="15" t="n">
        <v>2900</v>
      </c>
      <c r="G97" s="15" t="s">
        <v>338</v>
      </c>
      <c r="H97" s="18" t="n">
        <v>1819242</v>
      </c>
      <c r="I97" s="18" t="n">
        <f aca="false">ROUND(H97,2)*НДС!$A$1</f>
        <v>2110320.72</v>
      </c>
      <c r="J97" s="19" t="n">
        <v>3</v>
      </c>
    </row>
    <row r="98" customFormat="false" ht="15" hidden="false" customHeight="false" outlineLevel="0" collapsed="false">
      <c r="A98" s="14" t="s">
        <v>523</v>
      </c>
      <c r="B98" s="15" t="s">
        <v>524</v>
      </c>
      <c r="C98" s="15" t="n">
        <v>7.5</v>
      </c>
      <c r="D98" s="15" t="n">
        <v>40</v>
      </c>
      <c r="E98" s="15" t="s">
        <v>337</v>
      </c>
      <c r="F98" s="15" t="n">
        <v>2900</v>
      </c>
      <c r="G98" s="15" t="s">
        <v>338</v>
      </c>
      <c r="H98" s="18" t="n">
        <v>1915644</v>
      </c>
      <c r="I98" s="18" t="n">
        <f aca="false">ROUND(H98,2)*НДС!$A$1</f>
        <v>2222147.04</v>
      </c>
      <c r="J98" s="19" t="n">
        <v>3</v>
      </c>
    </row>
    <row r="99" customFormat="false" ht="15" hidden="false" customHeight="false" outlineLevel="0" collapsed="false">
      <c r="A99" s="14" t="s">
        <v>525</v>
      </c>
      <c r="B99" s="15" t="s">
        <v>526</v>
      </c>
      <c r="C99" s="15" t="n">
        <v>8.5</v>
      </c>
      <c r="D99" s="15" t="n">
        <v>40</v>
      </c>
      <c r="E99" s="15" t="s">
        <v>337</v>
      </c>
      <c r="F99" s="15" t="n">
        <v>2900</v>
      </c>
      <c r="G99" s="15" t="s">
        <v>338</v>
      </c>
      <c r="H99" s="18" t="n">
        <v>2010570</v>
      </c>
      <c r="I99" s="18" t="n">
        <f aca="false">ROUND(H99,2)*НДС!$A$1</f>
        <v>2332261.2</v>
      </c>
      <c r="J99" s="19" t="n">
        <v>3</v>
      </c>
    </row>
    <row r="100" customFormat="false" ht="15" hidden="false" customHeight="false" outlineLevel="0" collapsed="false">
      <c r="A100" s="14" t="s">
        <v>527</v>
      </c>
      <c r="B100" s="15" t="s">
        <v>528</v>
      </c>
      <c r="C100" s="15" t="n">
        <v>11</v>
      </c>
      <c r="D100" s="15" t="n">
        <v>40</v>
      </c>
      <c r="E100" s="15" t="s">
        <v>337</v>
      </c>
      <c r="F100" s="15" t="n">
        <v>2900</v>
      </c>
      <c r="G100" s="15" t="s">
        <v>338</v>
      </c>
      <c r="H100" s="18" t="n">
        <v>2339274</v>
      </c>
      <c r="I100" s="18" t="n">
        <f aca="false">ROUND(H100,2)*НДС!$A$1</f>
        <v>2713557.84</v>
      </c>
      <c r="J100" s="19" t="n">
        <v>3</v>
      </c>
    </row>
    <row r="101" customFormat="false" ht="15" hidden="false" customHeight="false" outlineLevel="0" collapsed="false">
      <c r="A101" s="14" t="s">
        <v>529</v>
      </c>
      <c r="B101" s="15" t="s">
        <v>530</v>
      </c>
      <c r="C101" s="15" t="n">
        <v>1.1</v>
      </c>
      <c r="D101" s="15" t="n">
        <v>50</v>
      </c>
      <c r="E101" s="15" t="s">
        <v>337</v>
      </c>
      <c r="F101" s="15" t="n">
        <v>2900</v>
      </c>
      <c r="G101" s="15" t="s">
        <v>338</v>
      </c>
      <c r="H101" s="18" t="n">
        <v>639726</v>
      </c>
      <c r="I101" s="18" t="n">
        <f aca="false">ROUND(H101,2)*НДС!$A$1</f>
        <v>742082.16</v>
      </c>
      <c r="J101" s="19" t="n">
        <v>1</v>
      </c>
    </row>
    <row r="102" customFormat="false" ht="15" hidden="false" customHeight="false" outlineLevel="0" collapsed="false">
      <c r="A102" s="14" t="s">
        <v>531</v>
      </c>
      <c r="B102" s="15" t="s">
        <v>532</v>
      </c>
      <c r="C102" s="15" t="n">
        <v>2.2</v>
      </c>
      <c r="D102" s="15" t="n">
        <v>50</v>
      </c>
      <c r="E102" s="15" t="s">
        <v>337</v>
      </c>
      <c r="F102" s="15" t="n">
        <v>2900</v>
      </c>
      <c r="G102" s="15" t="s">
        <v>338</v>
      </c>
      <c r="H102" s="18" t="n">
        <v>714312</v>
      </c>
      <c r="I102" s="18" t="n">
        <f aca="false">ROUND(H102,2)*НДС!$A$1</f>
        <v>828601.92</v>
      </c>
      <c r="J102" s="19" t="n">
        <v>1</v>
      </c>
    </row>
    <row r="103" customFormat="false" ht="15" hidden="false" customHeight="false" outlineLevel="0" collapsed="false">
      <c r="A103" s="14" t="s">
        <v>533</v>
      </c>
      <c r="B103" s="15" t="s">
        <v>534</v>
      </c>
      <c r="C103" s="15" t="n">
        <v>3</v>
      </c>
      <c r="D103" s="15" t="n">
        <v>50</v>
      </c>
      <c r="E103" s="15" t="s">
        <v>337</v>
      </c>
      <c r="F103" s="15" t="n">
        <v>2900</v>
      </c>
      <c r="G103" s="15" t="s">
        <v>338</v>
      </c>
      <c r="H103" s="18" t="n">
        <v>888540</v>
      </c>
      <c r="I103" s="18" t="n">
        <f aca="false">ROUND(H103,2)*НДС!$A$1</f>
        <v>1030706.4</v>
      </c>
      <c r="J103" s="19" t="n">
        <v>1</v>
      </c>
    </row>
    <row r="104" customFormat="false" ht="15" hidden="false" customHeight="false" outlineLevel="0" collapsed="false">
      <c r="A104" s="14" t="s">
        <v>535</v>
      </c>
      <c r="B104" s="15" t="s">
        <v>536</v>
      </c>
      <c r="C104" s="15" t="n">
        <v>4</v>
      </c>
      <c r="D104" s="15" t="n">
        <v>50</v>
      </c>
      <c r="E104" s="15" t="s">
        <v>337</v>
      </c>
      <c r="F104" s="15" t="n">
        <v>2900</v>
      </c>
      <c r="G104" s="15" t="s">
        <v>338</v>
      </c>
      <c r="H104" s="18" t="n">
        <v>1024746</v>
      </c>
      <c r="I104" s="18" t="n">
        <f aca="false">ROUND(H104,2)*НДС!$A$1</f>
        <v>1188705.36</v>
      </c>
      <c r="J104" s="19" t="n">
        <v>1</v>
      </c>
    </row>
    <row r="105" customFormat="false" ht="15" hidden="false" customHeight="false" outlineLevel="0" collapsed="false">
      <c r="A105" s="14" t="s">
        <v>537</v>
      </c>
      <c r="B105" s="15" t="s">
        <v>538</v>
      </c>
      <c r="C105" s="15" t="n">
        <v>4</v>
      </c>
      <c r="D105" s="15" t="n">
        <v>50</v>
      </c>
      <c r="E105" s="15" t="s">
        <v>337</v>
      </c>
      <c r="F105" s="15" t="n">
        <v>2900</v>
      </c>
      <c r="G105" s="15" t="s">
        <v>338</v>
      </c>
      <c r="H105" s="18" t="n">
        <v>1257936</v>
      </c>
      <c r="I105" s="18" t="n">
        <f aca="false">ROUND(H105,2)*НДС!$A$1</f>
        <v>1459205.76</v>
      </c>
      <c r="J105" s="19" t="n">
        <v>1</v>
      </c>
    </row>
    <row r="106" customFormat="false" ht="15" hidden="false" customHeight="false" outlineLevel="0" collapsed="false">
      <c r="A106" s="14" t="s">
        <v>539</v>
      </c>
      <c r="B106" s="15" t="s">
        <v>540</v>
      </c>
      <c r="C106" s="15" t="n">
        <v>5.5</v>
      </c>
      <c r="D106" s="15" t="n">
        <v>50</v>
      </c>
      <c r="E106" s="15" t="s">
        <v>337</v>
      </c>
      <c r="F106" s="15" t="n">
        <v>2900</v>
      </c>
      <c r="G106" s="15" t="s">
        <v>338</v>
      </c>
      <c r="H106" s="18" t="n">
        <v>1301862</v>
      </c>
      <c r="I106" s="18" t="n">
        <f aca="false">ROUND(H106,2)*НДС!$A$1</f>
        <v>1510159.92</v>
      </c>
      <c r="J106" s="19" t="n">
        <v>1</v>
      </c>
    </row>
    <row r="107" customFormat="false" ht="15" hidden="false" customHeight="false" outlineLevel="0" collapsed="false">
      <c r="A107" s="14" t="s">
        <v>541</v>
      </c>
      <c r="B107" s="15" t="s">
        <v>542</v>
      </c>
      <c r="C107" s="15" t="n">
        <v>5.5</v>
      </c>
      <c r="D107" s="15" t="n">
        <v>50</v>
      </c>
      <c r="E107" s="15" t="s">
        <v>337</v>
      </c>
      <c r="F107" s="15" t="n">
        <v>2900</v>
      </c>
      <c r="G107" s="15" t="s">
        <v>338</v>
      </c>
      <c r="H107" s="18" t="n">
        <v>1345782</v>
      </c>
      <c r="I107" s="18" t="n">
        <f aca="false">ROUND(H107,2)*НДС!$A$1</f>
        <v>1561107.12</v>
      </c>
      <c r="J107" s="19" t="n">
        <v>1</v>
      </c>
    </row>
    <row r="108" customFormat="false" ht="15" hidden="false" customHeight="false" outlineLevel="0" collapsed="false">
      <c r="A108" s="14" t="s">
        <v>543</v>
      </c>
      <c r="B108" s="15" t="s">
        <v>544</v>
      </c>
      <c r="C108" s="15" t="n">
        <v>7.5</v>
      </c>
      <c r="D108" s="15" t="n">
        <v>50</v>
      </c>
      <c r="E108" s="15" t="s">
        <v>337</v>
      </c>
      <c r="F108" s="15" t="n">
        <v>2900</v>
      </c>
      <c r="G108" s="15" t="s">
        <v>338</v>
      </c>
      <c r="H108" s="18" t="n">
        <v>1464888</v>
      </c>
      <c r="I108" s="18" t="n">
        <f aca="false">ROUND(H108,2)*НДС!$A$1</f>
        <v>1699270.08</v>
      </c>
      <c r="J108" s="19" t="n">
        <v>1</v>
      </c>
    </row>
    <row r="109" customFormat="false" ht="15" hidden="false" customHeight="false" outlineLevel="0" collapsed="false">
      <c r="A109" s="14" t="s">
        <v>545</v>
      </c>
      <c r="B109" s="15" t="s">
        <v>546</v>
      </c>
      <c r="C109" s="15" t="n">
        <v>7.5</v>
      </c>
      <c r="D109" s="15" t="n">
        <v>50</v>
      </c>
      <c r="E109" s="15" t="s">
        <v>337</v>
      </c>
      <c r="F109" s="15" t="n">
        <v>2900</v>
      </c>
      <c r="G109" s="15" t="s">
        <v>338</v>
      </c>
      <c r="H109" s="18" t="n">
        <v>1504686</v>
      </c>
      <c r="I109" s="18" t="n">
        <f aca="false">ROUND(H109,2)*НДС!$A$1</f>
        <v>1745435.76</v>
      </c>
      <c r="J109" s="19" t="n">
        <v>1</v>
      </c>
    </row>
    <row r="110" customFormat="false" ht="15" hidden="false" customHeight="false" outlineLevel="0" collapsed="false">
      <c r="A110" s="14" t="s">
        <v>547</v>
      </c>
      <c r="B110" s="15" t="s">
        <v>548</v>
      </c>
      <c r="C110" s="15" t="n">
        <v>11</v>
      </c>
      <c r="D110" s="15" t="n">
        <v>50</v>
      </c>
      <c r="E110" s="15" t="s">
        <v>337</v>
      </c>
      <c r="F110" s="15" t="n">
        <v>2900</v>
      </c>
      <c r="G110" s="15" t="s">
        <v>338</v>
      </c>
      <c r="H110" s="18" t="n">
        <v>1743768</v>
      </c>
      <c r="I110" s="18" t="n">
        <f aca="false">ROUND(H110,2)*НДС!$A$1</f>
        <v>2022770.88</v>
      </c>
      <c r="J110" s="19" t="n">
        <v>3</v>
      </c>
    </row>
    <row r="111" customFormat="false" ht="15" hidden="false" customHeight="false" outlineLevel="0" collapsed="false">
      <c r="A111" s="14" t="s">
        <v>549</v>
      </c>
      <c r="B111" s="15" t="s">
        <v>550</v>
      </c>
      <c r="C111" s="15" t="n">
        <v>11</v>
      </c>
      <c r="D111" s="15" t="n">
        <v>50</v>
      </c>
      <c r="E111" s="15" t="s">
        <v>337</v>
      </c>
      <c r="F111" s="15" t="n">
        <v>2900</v>
      </c>
      <c r="G111" s="15" t="s">
        <v>338</v>
      </c>
      <c r="H111" s="18" t="n">
        <v>2045058</v>
      </c>
      <c r="I111" s="18" t="n">
        <f aca="false">ROUND(H111,2)*НДС!$A$1</f>
        <v>2372267.28</v>
      </c>
      <c r="J111" s="19" t="n">
        <v>3</v>
      </c>
    </row>
    <row r="112" customFormat="false" ht="15" hidden="false" customHeight="false" outlineLevel="0" collapsed="false">
      <c r="A112" s="14" t="s">
        <v>551</v>
      </c>
      <c r="B112" s="15" t="s">
        <v>552</v>
      </c>
      <c r="C112" s="15" t="n">
        <v>11</v>
      </c>
      <c r="D112" s="15" t="n">
        <v>50</v>
      </c>
      <c r="E112" s="15" t="s">
        <v>337</v>
      </c>
      <c r="F112" s="15" t="n">
        <v>2900</v>
      </c>
      <c r="G112" s="15" t="s">
        <v>338</v>
      </c>
      <c r="H112" s="18" t="n">
        <v>2193348</v>
      </c>
      <c r="I112" s="18" t="n">
        <f aca="false">ROUND(H112,2)*НДС!$A$1</f>
        <v>2544283.68</v>
      </c>
      <c r="J112" s="19" t="n">
        <v>3</v>
      </c>
    </row>
    <row r="113" customFormat="false" ht="15" hidden="false" customHeight="false" outlineLevel="0" collapsed="false">
      <c r="A113" s="14" t="s">
        <v>553</v>
      </c>
      <c r="B113" s="15" t="s">
        <v>554</v>
      </c>
      <c r="C113" s="15" t="n">
        <v>15</v>
      </c>
      <c r="D113" s="15" t="n">
        <v>50</v>
      </c>
      <c r="E113" s="15" t="s">
        <v>337</v>
      </c>
      <c r="F113" s="15" t="n">
        <v>2900</v>
      </c>
      <c r="G113" s="15" t="s">
        <v>338</v>
      </c>
      <c r="H113" s="18" t="n">
        <v>2308914</v>
      </c>
      <c r="I113" s="18" t="n">
        <f aca="false">ROUND(H113,2)*НДС!$A$1</f>
        <v>2678340.24</v>
      </c>
      <c r="J113" s="19" t="n">
        <v>3</v>
      </c>
    </row>
    <row r="114" customFormat="false" ht="15" hidden="false" customHeight="false" outlineLevel="0" collapsed="false">
      <c r="A114" s="14" t="s">
        <v>555</v>
      </c>
      <c r="B114" s="15" t="s">
        <v>556</v>
      </c>
      <c r="C114" s="15" t="n">
        <v>15</v>
      </c>
      <c r="D114" s="15" t="n">
        <v>50</v>
      </c>
      <c r="E114" s="15" t="s">
        <v>337</v>
      </c>
      <c r="F114" s="15" t="n">
        <v>2900</v>
      </c>
      <c r="G114" s="15" t="s">
        <v>338</v>
      </c>
      <c r="H114" s="18" t="n">
        <v>2545050</v>
      </c>
      <c r="I114" s="18" t="n">
        <f aca="false">ROUND(H114,2)*НДС!$A$1</f>
        <v>2952258</v>
      </c>
      <c r="J114" s="19" t="n">
        <v>3</v>
      </c>
    </row>
    <row r="115" customFormat="false" ht="15" hidden="false" customHeight="false" outlineLevel="0" collapsed="false">
      <c r="A115" s="14" t="s">
        <v>557</v>
      </c>
      <c r="B115" s="15" t="s">
        <v>558</v>
      </c>
      <c r="C115" s="15" t="n">
        <v>15</v>
      </c>
      <c r="D115" s="15" t="n">
        <v>50</v>
      </c>
      <c r="E115" s="15" t="s">
        <v>337</v>
      </c>
      <c r="F115" s="15" t="n">
        <v>2900</v>
      </c>
      <c r="G115" s="15" t="s">
        <v>338</v>
      </c>
      <c r="H115" s="18" t="n">
        <v>2569518</v>
      </c>
      <c r="I115" s="18" t="n">
        <f aca="false">ROUND(H115,2)*НДС!$A$1</f>
        <v>2980640.88</v>
      </c>
      <c r="J115" s="19" t="n">
        <v>3</v>
      </c>
    </row>
    <row r="116" customFormat="false" ht="15" hidden="false" customHeight="false" outlineLevel="0" collapsed="false">
      <c r="A116" s="14" t="s">
        <v>559</v>
      </c>
      <c r="B116" s="15" t="s">
        <v>560</v>
      </c>
      <c r="C116" s="15" t="n">
        <v>1.1</v>
      </c>
      <c r="D116" s="15" t="n">
        <v>50</v>
      </c>
      <c r="E116" s="15" t="s">
        <v>337</v>
      </c>
      <c r="F116" s="15" t="n">
        <v>2900</v>
      </c>
      <c r="G116" s="15" t="s">
        <v>338</v>
      </c>
      <c r="H116" s="18" t="n">
        <v>796566</v>
      </c>
      <c r="I116" s="18" t="n">
        <f aca="false">ROUND(H116,2)*НДС!$A$1</f>
        <v>924016.56</v>
      </c>
      <c r="J116" s="19" t="n">
        <v>3</v>
      </c>
    </row>
    <row r="117" customFormat="false" ht="15" hidden="false" customHeight="false" outlineLevel="0" collapsed="false">
      <c r="A117" s="14" t="s">
        <v>561</v>
      </c>
      <c r="B117" s="15" t="s">
        <v>562</v>
      </c>
      <c r="C117" s="15" t="n">
        <v>2.2</v>
      </c>
      <c r="D117" s="15" t="n">
        <v>50</v>
      </c>
      <c r="E117" s="15" t="s">
        <v>337</v>
      </c>
      <c r="F117" s="15" t="n">
        <v>2900</v>
      </c>
      <c r="G117" s="15" t="s">
        <v>338</v>
      </c>
      <c r="H117" s="18" t="n">
        <v>919494</v>
      </c>
      <c r="I117" s="18" t="n">
        <f aca="false">ROUND(H117,2)*НДС!$A$1</f>
        <v>1066613.04</v>
      </c>
      <c r="J117" s="19" t="n">
        <v>3</v>
      </c>
    </row>
    <row r="118" customFormat="false" ht="15" hidden="false" customHeight="false" outlineLevel="0" collapsed="false">
      <c r="A118" s="14" t="s">
        <v>563</v>
      </c>
      <c r="B118" s="15" t="s">
        <v>564</v>
      </c>
      <c r="C118" s="15" t="n">
        <v>4</v>
      </c>
      <c r="D118" s="15" t="n">
        <v>50</v>
      </c>
      <c r="E118" s="15" t="s">
        <v>337</v>
      </c>
      <c r="F118" s="15" t="n">
        <v>2900</v>
      </c>
      <c r="G118" s="15" t="s">
        <v>338</v>
      </c>
      <c r="H118" s="18" t="n">
        <v>1219020</v>
      </c>
      <c r="I118" s="18" t="n">
        <f aca="false">ROUND(H118,2)*НДС!$A$1</f>
        <v>1414063.2</v>
      </c>
      <c r="J118" s="19" t="n">
        <v>1</v>
      </c>
    </row>
    <row r="119" customFormat="false" ht="15" hidden="false" customHeight="false" outlineLevel="0" collapsed="false">
      <c r="A119" s="14" t="s">
        <v>565</v>
      </c>
      <c r="B119" s="15" t="s">
        <v>566</v>
      </c>
      <c r="C119" s="15" t="n">
        <v>5.5</v>
      </c>
      <c r="D119" s="15" t="n">
        <v>50</v>
      </c>
      <c r="E119" s="15" t="s">
        <v>337</v>
      </c>
      <c r="F119" s="15" t="n">
        <v>2900</v>
      </c>
      <c r="G119" s="15" t="s">
        <v>338</v>
      </c>
      <c r="H119" s="18" t="n">
        <v>1440120</v>
      </c>
      <c r="I119" s="18" t="n">
        <f aca="false">ROUND(H119,2)*НДС!$A$1</f>
        <v>1670539.2</v>
      </c>
      <c r="J119" s="19" t="n">
        <v>3</v>
      </c>
    </row>
    <row r="120" customFormat="false" ht="15" hidden="false" customHeight="false" outlineLevel="0" collapsed="false">
      <c r="A120" s="14" t="s">
        <v>567</v>
      </c>
      <c r="B120" s="15" t="s">
        <v>568</v>
      </c>
      <c r="C120" s="15" t="n">
        <v>5.5</v>
      </c>
      <c r="D120" s="15" t="n">
        <v>50</v>
      </c>
      <c r="E120" s="15" t="s">
        <v>337</v>
      </c>
      <c r="F120" s="15" t="n">
        <v>2900</v>
      </c>
      <c r="G120" s="15" t="s">
        <v>338</v>
      </c>
      <c r="H120" s="18" t="n">
        <v>1529742</v>
      </c>
      <c r="I120" s="18" t="n">
        <f aca="false">ROUND(H120,2)*НДС!$A$1</f>
        <v>1774500.72</v>
      </c>
      <c r="J120" s="19" t="n">
        <v>1</v>
      </c>
    </row>
    <row r="121" customFormat="false" ht="15" hidden="false" customHeight="false" outlineLevel="0" collapsed="false">
      <c r="A121" s="14" t="s">
        <v>569</v>
      </c>
      <c r="B121" s="15" t="s">
        <v>570</v>
      </c>
      <c r="C121" s="15" t="n">
        <v>7.5</v>
      </c>
      <c r="D121" s="15" t="n">
        <v>50</v>
      </c>
      <c r="E121" s="15" t="s">
        <v>337</v>
      </c>
      <c r="F121" s="15" t="n">
        <v>2900</v>
      </c>
      <c r="G121" s="15" t="s">
        <v>338</v>
      </c>
      <c r="H121" s="18" t="n">
        <v>1736988</v>
      </c>
      <c r="I121" s="18" t="n">
        <f aca="false">ROUND(H121,2)*НДС!$A$1</f>
        <v>2014906.08</v>
      </c>
      <c r="J121" s="19" t="n">
        <v>3</v>
      </c>
    </row>
    <row r="122" customFormat="false" ht="15" hidden="false" customHeight="false" outlineLevel="0" collapsed="false">
      <c r="A122" s="14" t="s">
        <v>571</v>
      </c>
      <c r="B122" s="15" t="s">
        <v>572</v>
      </c>
      <c r="C122" s="15" t="n">
        <v>7.5</v>
      </c>
      <c r="D122" s="15" t="n">
        <v>50</v>
      </c>
      <c r="E122" s="15" t="s">
        <v>337</v>
      </c>
      <c r="F122" s="15" t="n">
        <v>2900</v>
      </c>
      <c r="G122" s="15" t="s">
        <v>338</v>
      </c>
      <c r="H122" s="18" t="n">
        <v>1784160</v>
      </c>
      <c r="I122" s="18" t="n">
        <f aca="false">ROUND(H122,2)*НДС!$A$1</f>
        <v>2069625.6</v>
      </c>
      <c r="J122" s="19" t="n">
        <v>3</v>
      </c>
    </row>
    <row r="123" customFormat="false" ht="15" hidden="false" customHeight="false" outlineLevel="0" collapsed="false">
      <c r="A123" s="14" t="s">
        <v>573</v>
      </c>
      <c r="B123" s="15" t="s">
        <v>574</v>
      </c>
      <c r="C123" s="15" t="n">
        <v>11</v>
      </c>
      <c r="D123" s="15" t="n">
        <v>50</v>
      </c>
      <c r="E123" s="15" t="s">
        <v>337</v>
      </c>
      <c r="F123" s="15" t="n">
        <v>2900</v>
      </c>
      <c r="G123" s="15" t="s">
        <v>338</v>
      </c>
      <c r="H123" s="18" t="n">
        <v>2035038</v>
      </c>
      <c r="I123" s="18" t="n">
        <f aca="false">ROUND(H123,2)*НДС!$A$1</f>
        <v>2360644.08</v>
      </c>
      <c r="J123" s="19" t="n">
        <v>3</v>
      </c>
    </row>
    <row r="124" customFormat="false" ht="15" hidden="false" customHeight="false" outlineLevel="0" collapsed="false">
      <c r="A124" s="14" t="s">
        <v>575</v>
      </c>
      <c r="B124" s="15" t="s">
        <v>576</v>
      </c>
      <c r="C124" s="15" t="n">
        <v>11</v>
      </c>
      <c r="D124" s="15" t="n">
        <v>50</v>
      </c>
      <c r="E124" s="15" t="s">
        <v>337</v>
      </c>
      <c r="F124" s="15" t="n">
        <v>2900</v>
      </c>
      <c r="G124" s="15" t="s">
        <v>338</v>
      </c>
      <c r="H124" s="18" t="n">
        <v>2122008</v>
      </c>
      <c r="I124" s="18" t="n">
        <f aca="false">ROUND(H124,2)*НДС!$A$1</f>
        <v>2461529.28</v>
      </c>
      <c r="J124" s="19" t="n">
        <v>3</v>
      </c>
    </row>
    <row r="125" customFormat="false" ht="15" hidden="false" customHeight="false" outlineLevel="0" collapsed="false">
      <c r="A125" s="14" t="s">
        <v>577</v>
      </c>
      <c r="B125" s="15" t="s">
        <v>578</v>
      </c>
      <c r="C125" s="15" t="n">
        <v>15</v>
      </c>
      <c r="D125" s="15" t="n">
        <v>50</v>
      </c>
      <c r="E125" s="15" t="s">
        <v>337</v>
      </c>
      <c r="F125" s="15" t="n">
        <v>2900</v>
      </c>
      <c r="G125" s="15" t="s">
        <v>338</v>
      </c>
      <c r="H125" s="18" t="n">
        <v>2476362</v>
      </c>
      <c r="I125" s="18" t="n">
        <f aca="false">ROUND(H125,2)*НДС!$A$1</f>
        <v>2872579.92</v>
      </c>
      <c r="J125" s="19" t="n">
        <v>3</v>
      </c>
    </row>
    <row r="126" customFormat="false" ht="15" hidden="false" customHeight="false" outlineLevel="0" collapsed="false">
      <c r="A126" s="14" t="s">
        <v>579</v>
      </c>
      <c r="B126" s="15" t="s">
        <v>580</v>
      </c>
      <c r="C126" s="15" t="n">
        <v>15</v>
      </c>
      <c r="D126" s="15" t="n">
        <v>50</v>
      </c>
      <c r="E126" s="15" t="s">
        <v>337</v>
      </c>
      <c r="F126" s="15" t="n">
        <v>2900</v>
      </c>
      <c r="G126" s="15" t="s">
        <v>338</v>
      </c>
      <c r="H126" s="18" t="n">
        <v>2770872</v>
      </c>
      <c r="I126" s="18" t="n">
        <f aca="false">ROUND(H126,2)*НДС!$A$1</f>
        <v>3214211.52</v>
      </c>
      <c r="J126" s="19" t="n">
        <v>3</v>
      </c>
    </row>
    <row r="127" customFormat="false" ht="15" hidden="false" customHeight="false" outlineLevel="0" collapsed="false">
      <c r="A127" s="14" t="s">
        <v>581</v>
      </c>
      <c r="B127" s="15" t="s">
        <v>582</v>
      </c>
      <c r="C127" s="15" t="n">
        <v>18.5</v>
      </c>
      <c r="D127" s="15" t="n">
        <v>50</v>
      </c>
      <c r="E127" s="15" t="s">
        <v>337</v>
      </c>
      <c r="F127" s="15" t="n">
        <v>2900</v>
      </c>
      <c r="G127" s="15" t="s">
        <v>338</v>
      </c>
      <c r="H127" s="18" t="n">
        <v>3034422</v>
      </c>
      <c r="I127" s="18" t="n">
        <f aca="false">ROUND(H127,2)*НДС!$A$1</f>
        <v>3519929.52</v>
      </c>
      <c r="J127" s="19" t="n">
        <v>3</v>
      </c>
    </row>
    <row r="128" customFormat="false" ht="15" hidden="false" customHeight="false" outlineLevel="0" collapsed="false">
      <c r="A128" s="14" t="s">
        <v>583</v>
      </c>
      <c r="B128" s="15" t="s">
        <v>584</v>
      </c>
      <c r="C128" s="15" t="n">
        <v>1.5</v>
      </c>
      <c r="D128" s="15" t="n">
        <v>65</v>
      </c>
      <c r="E128" s="15" t="s">
        <v>337</v>
      </c>
      <c r="F128" s="15" t="n">
        <v>2900</v>
      </c>
      <c r="G128" s="15" t="s">
        <v>338</v>
      </c>
      <c r="H128" s="18" t="n">
        <v>1140978</v>
      </c>
      <c r="I128" s="18" t="n">
        <f aca="false">ROUND(H128,2)*НДС!$A$1</f>
        <v>1323534.48</v>
      </c>
      <c r="J128" s="19" t="n">
        <v>3</v>
      </c>
    </row>
    <row r="129" customFormat="false" ht="15" hidden="false" customHeight="false" outlineLevel="0" collapsed="false">
      <c r="A129" s="14" t="s">
        <v>585</v>
      </c>
      <c r="B129" s="15" t="s">
        <v>586</v>
      </c>
      <c r="C129" s="15" t="n">
        <v>2.2</v>
      </c>
      <c r="D129" s="15" t="n">
        <v>65</v>
      </c>
      <c r="E129" s="15" t="s">
        <v>337</v>
      </c>
      <c r="F129" s="15" t="n">
        <v>2900</v>
      </c>
      <c r="G129" s="15" t="s">
        <v>338</v>
      </c>
      <c r="H129" s="18" t="n">
        <v>1165674</v>
      </c>
      <c r="I129" s="18" t="n">
        <f aca="false">ROUND(H129,2)*НДС!$A$1</f>
        <v>1352181.84</v>
      </c>
      <c r="J129" s="19" t="n">
        <v>3</v>
      </c>
    </row>
    <row r="130" customFormat="false" ht="15" hidden="false" customHeight="false" outlineLevel="0" collapsed="false">
      <c r="A130" s="14" t="s">
        <v>587</v>
      </c>
      <c r="B130" s="15" t="s">
        <v>588</v>
      </c>
      <c r="C130" s="15" t="n">
        <v>3</v>
      </c>
      <c r="D130" s="15" t="n">
        <v>65</v>
      </c>
      <c r="E130" s="15" t="s">
        <v>337</v>
      </c>
      <c r="F130" s="15" t="n">
        <v>2900</v>
      </c>
      <c r="G130" s="15" t="s">
        <v>338</v>
      </c>
      <c r="H130" s="18" t="n">
        <v>1289778</v>
      </c>
      <c r="I130" s="18" t="n">
        <f aca="false">ROUND(H130,2)*НДС!$A$1</f>
        <v>1496142.48</v>
      </c>
      <c r="J130" s="19" t="n">
        <v>3</v>
      </c>
    </row>
    <row r="131" customFormat="false" ht="15" hidden="false" customHeight="false" outlineLevel="0" collapsed="false">
      <c r="A131" s="14" t="s">
        <v>589</v>
      </c>
      <c r="B131" s="15" t="s">
        <v>590</v>
      </c>
      <c r="C131" s="15" t="n">
        <v>4</v>
      </c>
      <c r="D131" s="15" t="n">
        <v>65</v>
      </c>
      <c r="E131" s="15" t="s">
        <v>337</v>
      </c>
      <c r="F131" s="15" t="n">
        <v>2900</v>
      </c>
      <c r="G131" s="15" t="s">
        <v>338</v>
      </c>
      <c r="H131" s="18" t="n">
        <v>1459560</v>
      </c>
      <c r="I131" s="18" t="n">
        <f aca="false">ROUND(H131,2)*НДС!$A$1</f>
        <v>1693089.6</v>
      </c>
      <c r="J131" s="19" t="n">
        <v>3</v>
      </c>
    </row>
    <row r="132" customFormat="false" ht="15" hidden="false" customHeight="false" outlineLevel="0" collapsed="false">
      <c r="A132" s="14" t="s">
        <v>591</v>
      </c>
      <c r="B132" s="15" t="s">
        <v>592</v>
      </c>
      <c r="C132" s="15" t="n">
        <v>5.5</v>
      </c>
      <c r="D132" s="15" t="n">
        <v>65</v>
      </c>
      <c r="E132" s="15" t="s">
        <v>337</v>
      </c>
      <c r="F132" s="15" t="n">
        <v>2900</v>
      </c>
      <c r="G132" s="15" t="s">
        <v>338</v>
      </c>
      <c r="H132" s="18" t="n">
        <v>1827234</v>
      </c>
      <c r="I132" s="18" t="n">
        <f aca="false">ROUND(H132,2)*НДС!$A$1</f>
        <v>2119591.44</v>
      </c>
      <c r="J132" s="19" t="n">
        <v>3</v>
      </c>
    </row>
    <row r="133" customFormat="false" ht="15" hidden="false" customHeight="false" outlineLevel="0" collapsed="false">
      <c r="A133" s="14" t="s">
        <v>593</v>
      </c>
      <c r="B133" s="15" t="s">
        <v>594</v>
      </c>
      <c r="C133" s="15" t="n">
        <v>5.5</v>
      </c>
      <c r="D133" s="15" t="n">
        <v>65</v>
      </c>
      <c r="E133" s="15" t="s">
        <v>337</v>
      </c>
      <c r="F133" s="15" t="n">
        <v>2900</v>
      </c>
      <c r="G133" s="15" t="s">
        <v>338</v>
      </c>
      <c r="H133" s="18" t="n">
        <v>1827234</v>
      </c>
      <c r="I133" s="18" t="n">
        <f aca="false">ROUND(H133,2)*НДС!$A$1</f>
        <v>2119591.44</v>
      </c>
      <c r="J133" s="19" t="n">
        <v>3</v>
      </c>
    </row>
    <row r="134" customFormat="false" ht="15" hidden="false" customHeight="false" outlineLevel="0" collapsed="false">
      <c r="A134" s="14" t="s">
        <v>595</v>
      </c>
      <c r="B134" s="15" t="s">
        <v>596</v>
      </c>
      <c r="C134" s="15" t="n">
        <v>7.5</v>
      </c>
      <c r="D134" s="15" t="n">
        <v>65</v>
      </c>
      <c r="E134" s="15" t="s">
        <v>337</v>
      </c>
      <c r="F134" s="15" t="n">
        <v>2900</v>
      </c>
      <c r="G134" s="15" t="s">
        <v>338</v>
      </c>
      <c r="H134" s="18" t="n">
        <v>1969542</v>
      </c>
      <c r="I134" s="18" t="n">
        <f aca="false">ROUND(H134,2)*НДС!$A$1</f>
        <v>2284668.72</v>
      </c>
      <c r="J134" s="19" t="n">
        <v>3</v>
      </c>
    </row>
    <row r="135" customFormat="false" ht="15" hidden="false" customHeight="false" outlineLevel="0" collapsed="false">
      <c r="A135" s="14" t="s">
        <v>597</v>
      </c>
      <c r="B135" s="15" t="s">
        <v>598</v>
      </c>
      <c r="C135" s="15" t="n">
        <v>7.5</v>
      </c>
      <c r="D135" s="15" t="n">
        <v>65</v>
      </c>
      <c r="E135" s="15" t="s">
        <v>337</v>
      </c>
      <c r="F135" s="15" t="n">
        <v>2900</v>
      </c>
      <c r="G135" s="15" t="s">
        <v>338</v>
      </c>
      <c r="H135" s="18" t="n">
        <v>1969542</v>
      </c>
      <c r="I135" s="18" t="n">
        <f aca="false">ROUND(H135,2)*НДС!$A$1</f>
        <v>2284668.72</v>
      </c>
      <c r="J135" s="19" t="n">
        <v>3</v>
      </c>
    </row>
    <row r="136" customFormat="false" ht="15" hidden="false" customHeight="false" outlineLevel="0" collapsed="false">
      <c r="A136" s="14" t="s">
        <v>599</v>
      </c>
      <c r="B136" s="15" t="s">
        <v>600</v>
      </c>
      <c r="C136" s="15" t="n">
        <v>11</v>
      </c>
      <c r="D136" s="15" t="n">
        <v>65</v>
      </c>
      <c r="E136" s="15" t="s">
        <v>337</v>
      </c>
      <c r="F136" s="15" t="n">
        <v>2900</v>
      </c>
      <c r="G136" s="15" t="s">
        <v>338</v>
      </c>
      <c r="H136" s="18" t="n">
        <v>2410068</v>
      </c>
      <c r="I136" s="18" t="n">
        <f aca="false">ROUND(H136,2)*НДС!$A$1</f>
        <v>2795678.88</v>
      </c>
      <c r="J136" s="19" t="n">
        <v>3</v>
      </c>
    </row>
    <row r="137" customFormat="false" ht="15" hidden="false" customHeight="false" outlineLevel="0" collapsed="false">
      <c r="A137" s="14" t="s">
        <v>601</v>
      </c>
      <c r="B137" s="15" t="s">
        <v>602</v>
      </c>
      <c r="C137" s="15" t="n">
        <v>11</v>
      </c>
      <c r="D137" s="15" t="n">
        <v>65</v>
      </c>
      <c r="E137" s="15" t="s">
        <v>337</v>
      </c>
      <c r="F137" s="15" t="n">
        <v>2900</v>
      </c>
      <c r="G137" s="15" t="s">
        <v>338</v>
      </c>
      <c r="H137" s="18" t="n">
        <v>2410068</v>
      </c>
      <c r="I137" s="18" t="n">
        <f aca="false">ROUND(H137,2)*НДС!$A$1</f>
        <v>2795678.88</v>
      </c>
      <c r="J137" s="19" t="n">
        <v>3</v>
      </c>
    </row>
    <row r="138" customFormat="false" ht="15" hidden="false" customHeight="false" outlineLevel="0" collapsed="false">
      <c r="A138" s="14" t="s">
        <v>603</v>
      </c>
      <c r="B138" s="15" t="s">
        <v>604</v>
      </c>
      <c r="C138" s="15" t="n">
        <v>11</v>
      </c>
      <c r="D138" s="15" t="n">
        <v>65</v>
      </c>
      <c r="E138" s="15" t="s">
        <v>337</v>
      </c>
      <c r="F138" s="15" t="n">
        <v>2900</v>
      </c>
      <c r="G138" s="15" t="s">
        <v>338</v>
      </c>
      <c r="H138" s="18" t="n">
        <v>2425812</v>
      </c>
      <c r="I138" s="18" t="n">
        <f aca="false">ROUND(H138,2)*НДС!$A$1</f>
        <v>2813941.92</v>
      </c>
      <c r="J138" s="19" t="n">
        <v>3</v>
      </c>
    </row>
    <row r="139" customFormat="false" ht="15" hidden="false" customHeight="false" outlineLevel="0" collapsed="false">
      <c r="A139" s="14" t="s">
        <v>605</v>
      </c>
      <c r="B139" s="15" t="s">
        <v>606</v>
      </c>
      <c r="C139" s="15" t="n">
        <v>11</v>
      </c>
      <c r="D139" s="15" t="n">
        <v>65</v>
      </c>
      <c r="E139" s="15" t="s">
        <v>337</v>
      </c>
      <c r="F139" s="15" t="n">
        <v>2900</v>
      </c>
      <c r="G139" s="15" t="s">
        <v>338</v>
      </c>
      <c r="H139" s="18" t="n">
        <v>2425812</v>
      </c>
      <c r="I139" s="18" t="n">
        <f aca="false">ROUND(H139,2)*НДС!$A$1</f>
        <v>2813941.92</v>
      </c>
      <c r="J139" s="19" t="n">
        <v>3</v>
      </c>
    </row>
    <row r="140" customFormat="false" ht="15" hidden="false" customHeight="false" outlineLevel="0" collapsed="false">
      <c r="A140" s="14" t="s">
        <v>607</v>
      </c>
      <c r="B140" s="15" t="s">
        <v>608</v>
      </c>
      <c r="C140" s="15" t="n">
        <v>15</v>
      </c>
      <c r="D140" s="15" t="n">
        <v>65</v>
      </c>
      <c r="E140" s="15" t="s">
        <v>337</v>
      </c>
      <c r="F140" s="15" t="n">
        <v>2900</v>
      </c>
      <c r="G140" s="15" t="s">
        <v>338</v>
      </c>
      <c r="H140" s="18" t="n">
        <v>2783604</v>
      </c>
      <c r="I140" s="18" t="n">
        <f aca="false">ROUND(H140,2)*НДС!$A$1</f>
        <v>3228980.64</v>
      </c>
      <c r="J140" s="19" t="n">
        <v>3</v>
      </c>
    </row>
    <row r="141" customFormat="false" ht="15" hidden="false" customHeight="false" outlineLevel="0" collapsed="false">
      <c r="A141" s="14" t="s">
        <v>609</v>
      </c>
      <c r="B141" s="15" t="s">
        <v>610</v>
      </c>
      <c r="C141" s="15" t="n">
        <v>15</v>
      </c>
      <c r="D141" s="15" t="n">
        <v>65</v>
      </c>
      <c r="E141" s="15" t="s">
        <v>337</v>
      </c>
      <c r="F141" s="15" t="n">
        <v>2900</v>
      </c>
      <c r="G141" s="15" t="s">
        <v>338</v>
      </c>
      <c r="H141" s="18" t="n">
        <v>2783604</v>
      </c>
      <c r="I141" s="18" t="n">
        <f aca="false">ROUND(H141,2)*НДС!$A$1</f>
        <v>3228980.64</v>
      </c>
      <c r="J141" s="19" t="n">
        <v>3</v>
      </c>
    </row>
    <row r="142" customFormat="false" ht="15" hidden="false" customHeight="false" outlineLevel="0" collapsed="false">
      <c r="A142" s="14" t="s">
        <v>611</v>
      </c>
      <c r="B142" s="15" t="s">
        <v>612</v>
      </c>
      <c r="C142" s="15" t="n">
        <v>15</v>
      </c>
      <c r="D142" s="15" t="n">
        <v>65</v>
      </c>
      <c r="E142" s="15" t="s">
        <v>337</v>
      </c>
      <c r="F142" s="15" t="n">
        <v>2900</v>
      </c>
      <c r="G142" s="15" t="s">
        <v>338</v>
      </c>
      <c r="H142" s="18" t="n">
        <v>2912022</v>
      </c>
      <c r="I142" s="18" t="n">
        <f aca="false">ROUND(H142,2)*НДС!$A$1</f>
        <v>3377945.52</v>
      </c>
      <c r="J142" s="19" t="n">
        <v>3</v>
      </c>
    </row>
    <row r="143" customFormat="false" ht="15" hidden="false" customHeight="false" outlineLevel="0" collapsed="false">
      <c r="A143" s="14" t="s">
        <v>613</v>
      </c>
      <c r="B143" s="15" t="s">
        <v>614</v>
      </c>
      <c r="C143" s="15" t="n">
        <v>15</v>
      </c>
      <c r="D143" s="15" t="n">
        <v>65</v>
      </c>
      <c r="E143" s="15" t="s">
        <v>337</v>
      </c>
      <c r="F143" s="15" t="n">
        <v>2900</v>
      </c>
      <c r="G143" s="15" t="s">
        <v>338</v>
      </c>
      <c r="H143" s="18" t="n">
        <v>2912022</v>
      </c>
      <c r="I143" s="18" t="n">
        <f aca="false">ROUND(H143,2)*НДС!$A$1</f>
        <v>3377945.52</v>
      </c>
      <c r="J143" s="19" t="n">
        <v>3</v>
      </c>
    </row>
    <row r="144" customFormat="false" ht="15" hidden="false" customHeight="false" outlineLevel="0" collapsed="false">
      <c r="A144" s="14" t="s">
        <v>615</v>
      </c>
      <c r="B144" s="15" t="s">
        <v>616</v>
      </c>
      <c r="C144" s="15" t="n">
        <v>18.5</v>
      </c>
      <c r="D144" s="15" t="n">
        <v>65</v>
      </c>
      <c r="E144" s="15" t="s">
        <v>337</v>
      </c>
      <c r="F144" s="15" t="n">
        <v>2900</v>
      </c>
      <c r="G144" s="15" t="s">
        <v>338</v>
      </c>
      <c r="H144" s="18" t="n">
        <v>3289884</v>
      </c>
      <c r="I144" s="18" t="n">
        <f aca="false">ROUND(H144,2)*НДС!$A$1</f>
        <v>3816265.44</v>
      </c>
      <c r="J144" s="19" t="n">
        <v>3</v>
      </c>
    </row>
    <row r="145" customFormat="false" ht="15" hidden="false" customHeight="false" outlineLevel="0" collapsed="false">
      <c r="A145" s="14" t="s">
        <v>617</v>
      </c>
      <c r="B145" s="15" t="s">
        <v>618</v>
      </c>
      <c r="C145" s="15" t="n">
        <v>18.5</v>
      </c>
      <c r="D145" s="15" t="n">
        <v>65</v>
      </c>
      <c r="E145" s="15" t="s">
        <v>337</v>
      </c>
      <c r="F145" s="15" t="n">
        <v>2900</v>
      </c>
      <c r="G145" s="15" t="s">
        <v>338</v>
      </c>
      <c r="H145" s="18" t="n">
        <v>3289884</v>
      </c>
      <c r="I145" s="18" t="n">
        <f aca="false">ROUND(H145,2)*НДС!$A$1</f>
        <v>3816265.44</v>
      </c>
      <c r="J145" s="19" t="n">
        <v>3</v>
      </c>
    </row>
    <row r="146" customFormat="false" ht="15" hidden="false" customHeight="false" outlineLevel="0" collapsed="false">
      <c r="A146" s="14" t="s">
        <v>619</v>
      </c>
      <c r="B146" s="15" t="s">
        <v>620</v>
      </c>
      <c r="C146" s="15" t="n">
        <v>18.5</v>
      </c>
      <c r="D146" s="15" t="n">
        <v>65</v>
      </c>
      <c r="E146" s="15" t="s">
        <v>337</v>
      </c>
      <c r="F146" s="15" t="n">
        <v>2900</v>
      </c>
      <c r="G146" s="15" t="s">
        <v>338</v>
      </c>
      <c r="H146" s="18" t="n">
        <v>3441456</v>
      </c>
      <c r="I146" s="18" t="n">
        <f aca="false">ROUND(H146,2)*НДС!$A$1</f>
        <v>3992088.96</v>
      </c>
      <c r="J146" s="19" t="n">
        <v>3</v>
      </c>
    </row>
    <row r="147" customFormat="false" ht="15" hidden="false" customHeight="false" outlineLevel="0" collapsed="false">
      <c r="A147" s="14" t="s">
        <v>621</v>
      </c>
      <c r="B147" s="15" t="s">
        <v>622</v>
      </c>
      <c r="C147" s="15" t="n">
        <v>18.5</v>
      </c>
      <c r="D147" s="15" t="n">
        <v>65</v>
      </c>
      <c r="E147" s="15" t="s">
        <v>337</v>
      </c>
      <c r="F147" s="15" t="n">
        <v>2900</v>
      </c>
      <c r="G147" s="15" t="s">
        <v>338</v>
      </c>
      <c r="H147" s="18" t="n">
        <v>3441456</v>
      </c>
      <c r="I147" s="18" t="n">
        <f aca="false">ROUND(H147,2)*НДС!$A$1</f>
        <v>3992088.96</v>
      </c>
      <c r="J147" s="19" t="n">
        <v>3</v>
      </c>
    </row>
    <row r="148" customFormat="false" ht="15" hidden="false" customHeight="false" outlineLevel="0" collapsed="false">
      <c r="A148" s="14" t="s">
        <v>623</v>
      </c>
      <c r="B148" s="15" t="s">
        <v>624</v>
      </c>
      <c r="C148" s="15" t="n">
        <v>22</v>
      </c>
      <c r="D148" s="15" t="n">
        <v>65</v>
      </c>
      <c r="E148" s="15" t="s">
        <v>337</v>
      </c>
      <c r="F148" s="15" t="n">
        <v>2900</v>
      </c>
      <c r="G148" s="15" t="s">
        <v>338</v>
      </c>
      <c r="H148" s="18" t="n">
        <v>3974592</v>
      </c>
      <c r="I148" s="18" t="n">
        <f aca="false">ROUND(H148,2)*НДС!$A$1</f>
        <v>4610526.72</v>
      </c>
      <c r="J148" s="19" t="n">
        <v>3</v>
      </c>
    </row>
    <row r="149" customFormat="false" ht="15" hidden="false" customHeight="false" outlineLevel="0" collapsed="false">
      <c r="A149" s="14" t="s">
        <v>625</v>
      </c>
      <c r="B149" s="15" t="s">
        <v>626</v>
      </c>
      <c r="C149" s="15" t="n">
        <v>22</v>
      </c>
      <c r="D149" s="15" t="n">
        <v>65</v>
      </c>
      <c r="E149" s="15" t="s">
        <v>337</v>
      </c>
      <c r="F149" s="15" t="n">
        <v>2900</v>
      </c>
      <c r="G149" s="15" t="s">
        <v>338</v>
      </c>
      <c r="H149" s="18" t="n">
        <v>3974592</v>
      </c>
      <c r="I149" s="18" t="n">
        <f aca="false">ROUND(H149,2)*НДС!$A$1</f>
        <v>4610526.72</v>
      </c>
      <c r="J149" s="19" t="n">
        <v>3</v>
      </c>
    </row>
    <row r="150" customFormat="false" ht="15" hidden="false" customHeight="false" outlineLevel="0" collapsed="false">
      <c r="A150" s="14" t="s">
        <v>627</v>
      </c>
      <c r="B150" s="15" t="s">
        <v>628</v>
      </c>
      <c r="C150" s="15" t="n">
        <v>22</v>
      </c>
      <c r="D150" s="15" t="n">
        <v>65</v>
      </c>
      <c r="E150" s="15" t="s">
        <v>337</v>
      </c>
      <c r="F150" s="15" t="n">
        <v>2900</v>
      </c>
      <c r="G150" s="15" t="s">
        <v>338</v>
      </c>
      <c r="H150" s="18" t="n">
        <v>4154568</v>
      </c>
      <c r="I150" s="18" t="n">
        <f aca="false">ROUND(H150,2)*НДС!$A$1</f>
        <v>4819298.88</v>
      </c>
      <c r="J150" s="19" t="n">
        <v>3</v>
      </c>
    </row>
    <row r="151" customFormat="false" ht="15" hidden="false" customHeight="false" outlineLevel="0" collapsed="false">
      <c r="A151" s="14" t="s">
        <v>629</v>
      </c>
      <c r="B151" s="15" t="s">
        <v>630</v>
      </c>
      <c r="C151" s="15" t="n">
        <v>22</v>
      </c>
      <c r="D151" s="15" t="n">
        <v>65</v>
      </c>
      <c r="E151" s="15" t="s">
        <v>337</v>
      </c>
      <c r="F151" s="15" t="n">
        <v>2900</v>
      </c>
      <c r="G151" s="15" t="s">
        <v>338</v>
      </c>
      <c r="H151" s="18" t="n">
        <v>4154568</v>
      </c>
      <c r="I151" s="18" t="n">
        <f aca="false">ROUND(H151,2)*НДС!$A$1</f>
        <v>4819298.88</v>
      </c>
      <c r="J151" s="19" t="n">
        <v>3</v>
      </c>
    </row>
    <row r="152" customFormat="false" ht="15" hidden="false" customHeight="false" outlineLevel="0" collapsed="false">
      <c r="A152" s="14" t="s">
        <v>631</v>
      </c>
      <c r="B152" s="15" t="s">
        <v>632</v>
      </c>
      <c r="C152" s="15" t="n">
        <v>30</v>
      </c>
      <c r="D152" s="15" t="n">
        <v>65</v>
      </c>
      <c r="E152" s="15" t="s">
        <v>337</v>
      </c>
      <c r="F152" s="15" t="n">
        <v>2900</v>
      </c>
      <c r="G152" s="15" t="s">
        <v>338</v>
      </c>
      <c r="H152" s="18" t="n">
        <v>4674738</v>
      </c>
      <c r="I152" s="18" t="n">
        <f aca="false">ROUND(H152,2)*НДС!$A$1</f>
        <v>5422696.08</v>
      </c>
      <c r="J152" s="19" t="n">
        <v>3</v>
      </c>
    </row>
    <row r="153" customFormat="false" ht="15" hidden="false" customHeight="false" outlineLevel="0" collapsed="false">
      <c r="A153" s="14" t="s">
        <v>633</v>
      </c>
      <c r="B153" s="15" t="s">
        <v>634</v>
      </c>
      <c r="C153" s="15" t="n">
        <v>30</v>
      </c>
      <c r="D153" s="15" t="n">
        <v>65</v>
      </c>
      <c r="E153" s="15" t="s">
        <v>337</v>
      </c>
      <c r="F153" s="15" t="n">
        <v>2900</v>
      </c>
      <c r="G153" s="15" t="s">
        <v>338</v>
      </c>
      <c r="H153" s="18" t="n">
        <v>4674738</v>
      </c>
      <c r="I153" s="18" t="n">
        <f aca="false">ROUND(H153,2)*НДС!$A$1</f>
        <v>5422696.08</v>
      </c>
      <c r="J153" s="19" t="n">
        <v>3</v>
      </c>
    </row>
    <row r="154" customFormat="false" ht="15" hidden="false" customHeight="false" outlineLevel="0" collapsed="false">
      <c r="A154" s="14" t="s">
        <v>635</v>
      </c>
      <c r="B154" s="15" t="s">
        <v>636</v>
      </c>
      <c r="C154" s="15" t="n">
        <v>30</v>
      </c>
      <c r="D154" s="15" t="n">
        <v>65</v>
      </c>
      <c r="E154" s="15" t="s">
        <v>337</v>
      </c>
      <c r="F154" s="15" t="n">
        <v>2900</v>
      </c>
      <c r="G154" s="15" t="s">
        <v>338</v>
      </c>
      <c r="H154" s="18" t="n">
        <v>4872618</v>
      </c>
      <c r="I154" s="18" t="n">
        <f aca="false">ROUND(H154,2)*НДС!$A$1</f>
        <v>5652236.88</v>
      </c>
      <c r="J154" s="19" t="n">
        <v>3</v>
      </c>
    </row>
    <row r="155" customFormat="false" ht="15" hidden="false" customHeight="false" outlineLevel="0" collapsed="false">
      <c r="A155" s="14" t="s">
        <v>637</v>
      </c>
      <c r="B155" s="15" t="s">
        <v>638</v>
      </c>
      <c r="C155" s="15" t="n">
        <v>30</v>
      </c>
      <c r="D155" s="15" t="n">
        <v>65</v>
      </c>
      <c r="E155" s="15" t="s">
        <v>337</v>
      </c>
      <c r="F155" s="15" t="n">
        <v>2900</v>
      </c>
      <c r="G155" s="15" t="s">
        <v>338</v>
      </c>
      <c r="H155" s="18" t="n">
        <v>4872618</v>
      </c>
      <c r="I155" s="18" t="n">
        <f aca="false">ROUND(H155,2)*НДС!$A$1</f>
        <v>5652236.88</v>
      </c>
      <c r="J155" s="19" t="n">
        <v>3</v>
      </c>
    </row>
    <row r="156" customFormat="false" ht="15" hidden="false" customHeight="false" outlineLevel="0" collapsed="false">
      <c r="A156" s="14" t="s">
        <v>639</v>
      </c>
      <c r="B156" s="15" t="s">
        <v>640</v>
      </c>
      <c r="C156" s="15" t="n">
        <v>3</v>
      </c>
      <c r="D156" s="15" t="n">
        <v>80</v>
      </c>
      <c r="E156" s="15" t="s">
        <v>337</v>
      </c>
      <c r="F156" s="15" t="n">
        <v>2900</v>
      </c>
      <c r="G156" s="15" t="s">
        <v>338</v>
      </c>
      <c r="H156" s="18" t="n">
        <v>1144068</v>
      </c>
      <c r="I156" s="18" t="n">
        <f aca="false">ROUND(H156,2)*НДС!$A$1</f>
        <v>1327118.88</v>
      </c>
      <c r="J156" s="19" t="n">
        <v>3</v>
      </c>
    </row>
    <row r="157" customFormat="false" ht="15" hidden="false" customHeight="false" outlineLevel="0" collapsed="false">
      <c r="A157" s="14" t="s">
        <v>641</v>
      </c>
      <c r="B157" s="15" t="s">
        <v>642</v>
      </c>
      <c r="C157" s="15" t="n">
        <v>4</v>
      </c>
      <c r="D157" s="15" t="n">
        <v>80</v>
      </c>
      <c r="E157" s="15" t="s">
        <v>337</v>
      </c>
      <c r="F157" s="15" t="n">
        <v>2900</v>
      </c>
      <c r="G157" s="15" t="s">
        <v>338</v>
      </c>
      <c r="H157" s="18" t="n">
        <v>1346574</v>
      </c>
      <c r="I157" s="18" t="n">
        <f aca="false">ROUND(H157,2)*НДС!$A$1</f>
        <v>1562025.84</v>
      </c>
      <c r="J157" s="19" t="n">
        <v>3</v>
      </c>
    </row>
    <row r="158" customFormat="false" ht="15" hidden="false" customHeight="false" outlineLevel="0" collapsed="false">
      <c r="A158" s="14" t="s">
        <v>643</v>
      </c>
      <c r="B158" s="15" t="s">
        <v>644</v>
      </c>
      <c r="C158" s="15" t="n">
        <v>5.5</v>
      </c>
      <c r="D158" s="15" t="n">
        <v>80</v>
      </c>
      <c r="E158" s="15" t="s">
        <v>337</v>
      </c>
      <c r="F158" s="15" t="n">
        <v>2900</v>
      </c>
      <c r="G158" s="15" t="s">
        <v>338</v>
      </c>
      <c r="H158" s="18" t="n">
        <v>1813650</v>
      </c>
      <c r="I158" s="18" t="n">
        <f aca="false">ROUND(H158,2)*НДС!$A$1</f>
        <v>2103834</v>
      </c>
      <c r="J158" s="19" t="n">
        <v>3</v>
      </c>
    </row>
    <row r="159" customFormat="false" ht="15" hidden="false" customHeight="false" outlineLevel="0" collapsed="false">
      <c r="A159" s="14" t="s">
        <v>645</v>
      </c>
      <c r="B159" s="15" t="s">
        <v>646</v>
      </c>
      <c r="C159" s="15" t="n">
        <v>7.5</v>
      </c>
      <c r="D159" s="15" t="n">
        <v>80</v>
      </c>
      <c r="E159" s="15" t="s">
        <v>337</v>
      </c>
      <c r="F159" s="15" t="n">
        <v>2900</v>
      </c>
      <c r="G159" s="15" t="s">
        <v>338</v>
      </c>
      <c r="H159" s="18" t="n">
        <v>2106612</v>
      </c>
      <c r="I159" s="18" t="n">
        <f aca="false">ROUND(H159,2)*НДС!$A$1</f>
        <v>2443669.92</v>
      </c>
      <c r="J159" s="19" t="n">
        <v>3</v>
      </c>
    </row>
    <row r="160" customFormat="false" ht="15" hidden="false" customHeight="false" outlineLevel="0" collapsed="false">
      <c r="A160" s="14" t="s">
        <v>647</v>
      </c>
      <c r="B160" s="15" t="s">
        <v>648</v>
      </c>
      <c r="C160" s="15" t="n">
        <v>11</v>
      </c>
      <c r="D160" s="15" t="n">
        <v>80</v>
      </c>
      <c r="E160" s="15" t="s">
        <v>337</v>
      </c>
      <c r="F160" s="15" t="n">
        <v>2900</v>
      </c>
      <c r="G160" s="15" t="s">
        <v>338</v>
      </c>
      <c r="H160" s="18" t="n">
        <v>2715996</v>
      </c>
      <c r="I160" s="18" t="n">
        <f aca="false">ROUND(H160,2)*НДС!$A$1</f>
        <v>3150555.36</v>
      </c>
      <c r="J160" s="19" t="n">
        <v>3</v>
      </c>
    </row>
    <row r="161" customFormat="false" ht="15" hidden="false" customHeight="false" outlineLevel="0" collapsed="false">
      <c r="A161" s="14" t="s">
        <v>649</v>
      </c>
      <c r="B161" s="15" t="s">
        <v>650</v>
      </c>
      <c r="C161" s="15" t="n">
        <v>11</v>
      </c>
      <c r="D161" s="15" t="n">
        <v>80</v>
      </c>
      <c r="E161" s="15" t="s">
        <v>337</v>
      </c>
      <c r="F161" s="15" t="n">
        <v>2900</v>
      </c>
      <c r="G161" s="15" t="s">
        <v>338</v>
      </c>
      <c r="H161" s="18" t="n">
        <v>2724024</v>
      </c>
      <c r="I161" s="18" t="n">
        <f aca="false">ROUND(H161,2)*НДС!$A$1</f>
        <v>3159867.84</v>
      </c>
      <c r="J161" s="19" t="n">
        <v>3</v>
      </c>
    </row>
    <row r="162" customFormat="false" ht="15" hidden="false" customHeight="false" outlineLevel="0" collapsed="false">
      <c r="A162" s="14" t="s">
        <v>651</v>
      </c>
      <c r="B162" s="15" t="s">
        <v>652</v>
      </c>
      <c r="C162" s="15" t="n">
        <v>15</v>
      </c>
      <c r="D162" s="15" t="n">
        <v>80</v>
      </c>
      <c r="E162" s="15" t="s">
        <v>337</v>
      </c>
      <c r="F162" s="15" t="n">
        <v>2900</v>
      </c>
      <c r="G162" s="15" t="s">
        <v>338</v>
      </c>
      <c r="H162" s="18" t="n">
        <v>3487764</v>
      </c>
      <c r="I162" s="18" t="n">
        <f aca="false">ROUND(H162,2)*НДС!$A$1</f>
        <v>4045806.24</v>
      </c>
      <c r="J162" s="19" t="n">
        <v>3</v>
      </c>
    </row>
    <row r="163" customFormat="false" ht="15" hidden="false" customHeight="false" outlineLevel="0" collapsed="false">
      <c r="A163" s="14" t="s">
        <v>653</v>
      </c>
      <c r="B163" s="15" t="s">
        <v>654</v>
      </c>
      <c r="C163" s="15" t="n">
        <v>15</v>
      </c>
      <c r="D163" s="15" t="n">
        <v>80</v>
      </c>
      <c r="E163" s="15" t="s">
        <v>337</v>
      </c>
      <c r="F163" s="15" t="n">
        <v>2900</v>
      </c>
      <c r="G163" s="15" t="s">
        <v>338</v>
      </c>
      <c r="H163" s="18" t="n">
        <v>3495174</v>
      </c>
      <c r="I163" s="18" t="n">
        <f aca="false">ROUND(H163,2)*НДС!$A$1</f>
        <v>4054401.84</v>
      </c>
      <c r="J163" s="19" t="n">
        <v>3</v>
      </c>
    </row>
    <row r="164" customFormat="false" ht="15" hidden="false" customHeight="false" outlineLevel="0" collapsed="false">
      <c r="A164" s="14" t="s">
        <v>655</v>
      </c>
      <c r="B164" s="15" t="s">
        <v>656</v>
      </c>
      <c r="C164" s="15" t="n">
        <v>18.5</v>
      </c>
      <c r="D164" s="15" t="n">
        <v>80</v>
      </c>
      <c r="E164" s="15" t="s">
        <v>337</v>
      </c>
      <c r="F164" s="15" t="n">
        <v>2900</v>
      </c>
      <c r="G164" s="15" t="s">
        <v>338</v>
      </c>
      <c r="H164" s="18" t="n">
        <v>4373442</v>
      </c>
      <c r="I164" s="18" t="n">
        <f aca="false">ROUND(H164,2)*НДС!$A$1</f>
        <v>5073192.72</v>
      </c>
      <c r="J164" s="19" t="n">
        <v>3</v>
      </c>
    </row>
    <row r="165" customFormat="false" ht="15" hidden="false" customHeight="false" outlineLevel="0" collapsed="false">
      <c r="A165" s="14" t="s">
        <v>657</v>
      </c>
      <c r="B165" s="15" t="s">
        <v>658</v>
      </c>
      <c r="C165" s="15" t="n">
        <v>18.5</v>
      </c>
      <c r="D165" s="15" t="n">
        <v>80</v>
      </c>
      <c r="E165" s="15" t="s">
        <v>337</v>
      </c>
      <c r="F165" s="15" t="n">
        <v>2900</v>
      </c>
      <c r="G165" s="15" t="s">
        <v>338</v>
      </c>
      <c r="H165" s="18" t="n">
        <v>4381776</v>
      </c>
      <c r="I165" s="18" t="n">
        <f aca="false">ROUND(H165,2)*НДС!$A$1</f>
        <v>5082860.16</v>
      </c>
      <c r="J165" s="19" t="n">
        <v>3</v>
      </c>
    </row>
    <row r="166" customFormat="false" ht="15" hidden="false" customHeight="false" outlineLevel="0" collapsed="false">
      <c r="A166" s="14" t="s">
        <v>659</v>
      </c>
      <c r="B166" s="15" t="s">
        <v>660</v>
      </c>
      <c r="C166" s="15" t="n">
        <v>22</v>
      </c>
      <c r="D166" s="15" t="n">
        <v>80</v>
      </c>
      <c r="E166" s="15" t="s">
        <v>337</v>
      </c>
      <c r="F166" s="15" t="n">
        <v>2900</v>
      </c>
      <c r="G166" s="15" t="s">
        <v>338</v>
      </c>
      <c r="H166" s="18" t="n">
        <v>5066796</v>
      </c>
      <c r="I166" s="18" t="n">
        <f aca="false">ROUND(H166,2)*НДС!$A$1</f>
        <v>5877483.36</v>
      </c>
      <c r="J166" s="19" t="n">
        <v>3</v>
      </c>
    </row>
    <row r="167" customFormat="false" ht="15" hidden="false" customHeight="false" outlineLevel="0" collapsed="false">
      <c r="A167" s="14" t="s">
        <v>661</v>
      </c>
      <c r="B167" s="15" t="s">
        <v>662</v>
      </c>
      <c r="C167" s="15" t="n">
        <v>22</v>
      </c>
      <c r="D167" s="15" t="n">
        <v>80</v>
      </c>
      <c r="E167" s="15" t="s">
        <v>337</v>
      </c>
      <c r="F167" s="15" t="n">
        <v>2900</v>
      </c>
      <c r="G167" s="15" t="s">
        <v>338</v>
      </c>
      <c r="H167" s="18" t="n">
        <v>5074818</v>
      </c>
      <c r="I167" s="18" t="n">
        <f aca="false">ROUND(H167,2)*НДС!$A$1</f>
        <v>5886788.88</v>
      </c>
      <c r="J167" s="19" t="n">
        <v>3</v>
      </c>
    </row>
    <row r="168" customFormat="false" ht="15" hidden="false" customHeight="false" outlineLevel="0" collapsed="false">
      <c r="A168" s="14" t="s">
        <v>663</v>
      </c>
      <c r="B168" s="15" t="s">
        <v>664</v>
      </c>
      <c r="C168" s="15" t="n">
        <v>30</v>
      </c>
      <c r="D168" s="15" t="n">
        <v>80</v>
      </c>
      <c r="E168" s="15" t="s">
        <v>337</v>
      </c>
      <c r="F168" s="15" t="n">
        <v>2900</v>
      </c>
      <c r="G168" s="15" t="s">
        <v>338</v>
      </c>
      <c r="H168" s="18" t="n">
        <v>5404518</v>
      </c>
      <c r="I168" s="18" t="n">
        <f aca="false">ROUND(H168,2)*НДС!$A$1</f>
        <v>6269240.88</v>
      </c>
      <c r="J168" s="19" t="n">
        <v>3</v>
      </c>
    </row>
    <row r="169" customFormat="false" ht="15" hidden="false" customHeight="false" outlineLevel="0" collapsed="false">
      <c r="A169" s="14" t="s">
        <v>665</v>
      </c>
      <c r="B169" s="15" t="s">
        <v>666</v>
      </c>
      <c r="C169" s="15" t="n">
        <v>30</v>
      </c>
      <c r="D169" s="15" t="n">
        <v>80</v>
      </c>
      <c r="E169" s="15" t="s">
        <v>337</v>
      </c>
      <c r="F169" s="15" t="n">
        <v>2900</v>
      </c>
      <c r="G169" s="15" t="s">
        <v>338</v>
      </c>
      <c r="H169" s="18" t="n">
        <v>5412852</v>
      </c>
      <c r="I169" s="18" t="n">
        <f aca="false">ROUND(H169,2)*НДС!$A$1</f>
        <v>6278908.32</v>
      </c>
      <c r="J169" s="19" t="n">
        <v>3</v>
      </c>
    </row>
    <row r="170" customFormat="false" ht="15" hidden="false" customHeight="false" outlineLevel="0" collapsed="false">
      <c r="A170" s="14" t="s">
        <v>667</v>
      </c>
      <c r="B170" s="15" t="s">
        <v>668</v>
      </c>
      <c r="C170" s="15" t="n">
        <v>30</v>
      </c>
      <c r="D170" s="15" t="n">
        <v>80</v>
      </c>
      <c r="E170" s="15" t="s">
        <v>337</v>
      </c>
      <c r="F170" s="15" t="n">
        <v>2900</v>
      </c>
      <c r="G170" s="15" t="s">
        <v>338</v>
      </c>
      <c r="H170" s="18" t="n">
        <v>5607960</v>
      </c>
      <c r="I170" s="18" t="n">
        <f aca="false">ROUND(H170,2)*НДС!$A$1</f>
        <v>6505233.6</v>
      </c>
      <c r="J170" s="19" t="n">
        <v>3</v>
      </c>
    </row>
    <row r="171" customFormat="false" ht="15" hidden="false" customHeight="false" outlineLevel="0" collapsed="false">
      <c r="A171" s="14" t="s">
        <v>669</v>
      </c>
      <c r="B171" s="15" t="s">
        <v>670</v>
      </c>
      <c r="C171" s="15" t="n">
        <v>30</v>
      </c>
      <c r="D171" s="15" t="n">
        <v>80</v>
      </c>
      <c r="E171" s="15" t="s">
        <v>337</v>
      </c>
      <c r="F171" s="15" t="n">
        <v>2900</v>
      </c>
      <c r="G171" s="15" t="s">
        <v>338</v>
      </c>
      <c r="H171" s="18" t="n">
        <v>5616294</v>
      </c>
      <c r="I171" s="18" t="n">
        <f aca="false">ROUND(H171,2)*НДС!$A$1</f>
        <v>6514901.04</v>
      </c>
      <c r="J171" s="19" t="n">
        <v>3</v>
      </c>
    </row>
    <row r="172" customFormat="false" ht="15" hidden="false" customHeight="false" outlineLevel="0" collapsed="false">
      <c r="A172" s="14" t="s">
        <v>671</v>
      </c>
      <c r="B172" s="15" t="s">
        <v>672</v>
      </c>
      <c r="C172" s="15" t="n">
        <v>30</v>
      </c>
      <c r="D172" s="15" t="n">
        <v>80</v>
      </c>
      <c r="E172" s="15" t="s">
        <v>337</v>
      </c>
      <c r="F172" s="15" t="n">
        <v>2900</v>
      </c>
      <c r="G172" s="15" t="s">
        <v>338</v>
      </c>
      <c r="H172" s="18" t="n">
        <v>5812320</v>
      </c>
      <c r="I172" s="18" t="n">
        <f aca="false">ROUND(H172,2)*НДС!$A$1</f>
        <v>6742291.2</v>
      </c>
      <c r="J172" s="19" t="n">
        <v>3</v>
      </c>
    </row>
    <row r="173" customFormat="false" ht="15" hidden="false" customHeight="false" outlineLevel="0" collapsed="false">
      <c r="A173" s="14" t="s">
        <v>673</v>
      </c>
      <c r="B173" s="15" t="s">
        <v>674</v>
      </c>
      <c r="C173" s="15" t="n">
        <v>37</v>
      </c>
      <c r="D173" s="15" t="n">
        <v>80</v>
      </c>
      <c r="E173" s="15" t="s">
        <v>337</v>
      </c>
      <c r="F173" s="15" t="n">
        <v>2900</v>
      </c>
      <c r="G173" s="15" t="s">
        <v>338</v>
      </c>
      <c r="H173" s="18" t="n">
        <v>6572664</v>
      </c>
      <c r="I173" s="18" t="n">
        <f aca="false">ROUND(H173,2)*НДС!$A$1</f>
        <v>7624290.24</v>
      </c>
      <c r="J173" s="19" t="n">
        <v>3</v>
      </c>
    </row>
    <row r="174" customFormat="false" ht="15" hidden="false" customHeight="false" outlineLevel="0" collapsed="false">
      <c r="A174" s="14" t="s">
        <v>675</v>
      </c>
      <c r="B174" s="15" t="s">
        <v>676</v>
      </c>
      <c r="C174" s="15" t="n">
        <v>37</v>
      </c>
      <c r="D174" s="15" t="n">
        <v>80</v>
      </c>
      <c r="E174" s="15" t="s">
        <v>337</v>
      </c>
      <c r="F174" s="15" t="n">
        <v>2900</v>
      </c>
      <c r="G174" s="15" t="s">
        <v>338</v>
      </c>
      <c r="H174" s="18" t="n">
        <v>6768078</v>
      </c>
      <c r="I174" s="18" t="n">
        <f aca="false">ROUND(H174,2)*НДС!$A$1</f>
        <v>7850970.48</v>
      </c>
      <c r="J174" s="19" t="n">
        <v>3</v>
      </c>
    </row>
    <row r="175" customFormat="false" ht="15" hidden="false" customHeight="false" outlineLevel="0" collapsed="false">
      <c r="A175" s="14" t="s">
        <v>677</v>
      </c>
      <c r="B175" s="15" t="s">
        <v>678</v>
      </c>
      <c r="C175" s="15" t="n">
        <v>37</v>
      </c>
      <c r="D175" s="15" t="n">
        <v>80</v>
      </c>
      <c r="E175" s="15" t="s">
        <v>337</v>
      </c>
      <c r="F175" s="15" t="n">
        <v>2900</v>
      </c>
      <c r="G175" s="15" t="s">
        <v>338</v>
      </c>
      <c r="H175" s="18" t="n">
        <v>6776106</v>
      </c>
      <c r="I175" s="18" t="n">
        <f aca="false">ROUND(H175,2)*НДС!$A$1</f>
        <v>7860282.96</v>
      </c>
      <c r="J175" s="19" t="n">
        <v>3</v>
      </c>
    </row>
    <row r="176" customFormat="false" ht="15" hidden="false" customHeight="false" outlineLevel="0" collapsed="false">
      <c r="A176" s="14" t="s">
        <v>679</v>
      </c>
      <c r="B176" s="15" t="s">
        <v>680</v>
      </c>
      <c r="C176" s="15" t="n">
        <v>45</v>
      </c>
      <c r="D176" s="15" t="n">
        <v>80</v>
      </c>
      <c r="E176" s="15" t="s">
        <v>337</v>
      </c>
      <c r="F176" s="15" t="n">
        <v>2900</v>
      </c>
      <c r="G176" s="15" t="s">
        <v>338</v>
      </c>
      <c r="H176" s="18" t="n">
        <v>8833938</v>
      </c>
      <c r="I176" s="18" t="n">
        <f aca="false">ROUND(H176,2)*НДС!$A$1</f>
        <v>10247368.08</v>
      </c>
      <c r="J176" s="19" t="n">
        <v>3</v>
      </c>
    </row>
    <row r="177" customFormat="false" ht="15" hidden="false" customHeight="false" outlineLevel="0" collapsed="false">
      <c r="A177" s="14" t="s">
        <v>681</v>
      </c>
      <c r="B177" s="15" t="s">
        <v>682</v>
      </c>
      <c r="C177" s="15" t="n">
        <v>45</v>
      </c>
      <c r="D177" s="15" t="n">
        <v>80</v>
      </c>
      <c r="E177" s="15" t="s">
        <v>337</v>
      </c>
      <c r="F177" s="15" t="n">
        <v>2900</v>
      </c>
      <c r="G177" s="15" t="s">
        <v>338</v>
      </c>
      <c r="H177" s="18" t="n">
        <v>8841348</v>
      </c>
      <c r="I177" s="18" t="n">
        <f aca="false">ROUND(H177,2)*НДС!$A$1</f>
        <v>10255963.68</v>
      </c>
      <c r="J177" s="19" t="n">
        <v>3</v>
      </c>
    </row>
    <row r="178" customFormat="false" ht="15" hidden="false" customHeight="false" outlineLevel="0" collapsed="false">
      <c r="A178" s="14" t="s">
        <v>683</v>
      </c>
      <c r="B178" s="15" t="s">
        <v>684</v>
      </c>
      <c r="C178" s="15" t="n">
        <v>45</v>
      </c>
      <c r="D178" s="15" t="n">
        <v>80</v>
      </c>
      <c r="E178" s="15" t="s">
        <v>337</v>
      </c>
      <c r="F178" s="15" t="n">
        <v>2900</v>
      </c>
      <c r="G178" s="15" t="s">
        <v>338</v>
      </c>
      <c r="H178" s="18" t="n">
        <v>9066396</v>
      </c>
      <c r="I178" s="18" t="n">
        <f aca="false">ROUND(H178,2)*НДС!$A$1</f>
        <v>10517019.36</v>
      </c>
      <c r="J178" s="19" t="n">
        <v>3</v>
      </c>
    </row>
    <row r="179" customFormat="false" ht="15" hidden="false" customHeight="false" outlineLevel="0" collapsed="false">
      <c r="A179" s="14" t="s">
        <v>685</v>
      </c>
      <c r="B179" s="15" t="s">
        <v>686</v>
      </c>
      <c r="C179" s="15" t="n">
        <v>45</v>
      </c>
      <c r="D179" s="15" t="n">
        <v>80</v>
      </c>
      <c r="E179" s="15" t="s">
        <v>337</v>
      </c>
      <c r="F179" s="15" t="n">
        <v>2900</v>
      </c>
      <c r="G179" s="15" t="s">
        <v>338</v>
      </c>
      <c r="H179" s="18" t="n">
        <v>9074418</v>
      </c>
      <c r="I179" s="18" t="n">
        <f aca="false">ROUND(H179,2)*НДС!$A$1</f>
        <v>10526324.88</v>
      </c>
      <c r="J179" s="19" t="n">
        <v>3</v>
      </c>
    </row>
    <row r="180" customFormat="false" ht="15" hidden="false" customHeight="false" outlineLevel="0" collapsed="false">
      <c r="A180" s="14" t="s">
        <v>687</v>
      </c>
      <c r="B180" s="15" t="s">
        <v>688</v>
      </c>
      <c r="C180" s="15" t="n">
        <v>45</v>
      </c>
      <c r="D180" s="15" t="n">
        <v>80</v>
      </c>
      <c r="E180" s="15" t="s">
        <v>337</v>
      </c>
      <c r="F180" s="15" t="n">
        <v>2900</v>
      </c>
      <c r="G180" s="15" t="s">
        <v>338</v>
      </c>
      <c r="H180" s="18" t="n">
        <v>9305946</v>
      </c>
      <c r="I180" s="18" t="n">
        <f aca="false">ROUND(H180,2)*НДС!$A$1</f>
        <v>10794897.36</v>
      </c>
      <c r="J180" s="19" t="n">
        <v>3</v>
      </c>
    </row>
    <row r="181" customFormat="false" ht="15" hidden="false" customHeight="false" outlineLevel="0" collapsed="false">
      <c r="A181" s="14" t="s">
        <v>689</v>
      </c>
      <c r="B181" s="15" t="s">
        <v>690</v>
      </c>
      <c r="C181" s="15" t="n">
        <v>4</v>
      </c>
      <c r="D181" s="15" t="n">
        <v>100</v>
      </c>
      <c r="E181" s="15" t="s">
        <v>337</v>
      </c>
      <c r="F181" s="15" t="n">
        <v>2900</v>
      </c>
      <c r="G181" s="15" t="s">
        <v>338</v>
      </c>
      <c r="H181" s="18" t="n">
        <v>1338270</v>
      </c>
      <c r="I181" s="18" t="n">
        <f aca="false">ROUND(H181,2)*НДС!$A$1</f>
        <v>1552393.2</v>
      </c>
      <c r="J181" s="19" t="n">
        <v>3</v>
      </c>
    </row>
    <row r="182" customFormat="false" ht="15" hidden="false" customHeight="false" outlineLevel="0" collapsed="false">
      <c r="A182" s="14" t="s">
        <v>691</v>
      </c>
      <c r="B182" s="15" t="s">
        <v>692</v>
      </c>
      <c r="C182" s="15" t="n">
        <v>5.5</v>
      </c>
      <c r="D182" s="15" t="n">
        <v>100</v>
      </c>
      <c r="E182" s="15" t="s">
        <v>337</v>
      </c>
      <c r="F182" s="15" t="n">
        <v>2900</v>
      </c>
      <c r="G182" s="15" t="s">
        <v>338</v>
      </c>
      <c r="H182" s="18" t="n">
        <v>1734954</v>
      </c>
      <c r="I182" s="18" t="n">
        <f aca="false">ROUND(H182,2)*НДС!$A$1</f>
        <v>2012546.64</v>
      </c>
      <c r="J182" s="19" t="n">
        <v>3</v>
      </c>
    </row>
    <row r="183" customFormat="false" ht="15" hidden="false" customHeight="false" outlineLevel="0" collapsed="false">
      <c r="A183" s="14" t="s">
        <v>693</v>
      </c>
      <c r="B183" s="15" t="s">
        <v>694</v>
      </c>
      <c r="C183" s="15" t="n">
        <v>7.5</v>
      </c>
      <c r="D183" s="15" t="n">
        <v>100</v>
      </c>
      <c r="E183" s="15" t="s">
        <v>337</v>
      </c>
      <c r="F183" s="15" t="n">
        <v>2900</v>
      </c>
      <c r="G183" s="15" t="s">
        <v>338</v>
      </c>
      <c r="H183" s="18" t="n">
        <v>2060334</v>
      </c>
      <c r="I183" s="18" t="n">
        <f aca="false">ROUND(H183,2)*НДС!$A$1</f>
        <v>2389987.44</v>
      </c>
      <c r="J183" s="19" t="n">
        <v>3</v>
      </c>
    </row>
    <row r="184" customFormat="false" ht="15" hidden="false" customHeight="false" outlineLevel="0" collapsed="false">
      <c r="A184" s="14" t="s">
        <v>695</v>
      </c>
      <c r="B184" s="15" t="s">
        <v>696</v>
      </c>
      <c r="C184" s="15" t="n">
        <v>11</v>
      </c>
      <c r="D184" s="15" t="n">
        <v>100</v>
      </c>
      <c r="E184" s="15" t="s">
        <v>337</v>
      </c>
      <c r="F184" s="15" t="n">
        <v>2900</v>
      </c>
      <c r="G184" s="15" t="s">
        <v>338</v>
      </c>
      <c r="H184" s="18" t="n">
        <v>2840124</v>
      </c>
      <c r="I184" s="18" t="n">
        <f aca="false">ROUND(H184,2)*НДС!$A$1</f>
        <v>3294543.84</v>
      </c>
      <c r="J184" s="19" t="n">
        <v>3</v>
      </c>
    </row>
    <row r="185" customFormat="false" ht="15" hidden="false" customHeight="false" outlineLevel="0" collapsed="false">
      <c r="A185" s="14" t="s">
        <v>697</v>
      </c>
      <c r="B185" s="15" t="s">
        <v>698</v>
      </c>
      <c r="C185" s="15" t="n">
        <v>11</v>
      </c>
      <c r="D185" s="15" t="n">
        <v>100</v>
      </c>
      <c r="E185" s="15" t="s">
        <v>337</v>
      </c>
      <c r="F185" s="15" t="n">
        <v>2900</v>
      </c>
      <c r="G185" s="15" t="s">
        <v>338</v>
      </c>
      <c r="H185" s="18" t="n">
        <v>2844138</v>
      </c>
      <c r="I185" s="18" t="n">
        <f aca="false">ROUND(H185,2)*НДС!$A$1</f>
        <v>3299200.08</v>
      </c>
      <c r="J185" s="19" t="n">
        <v>3</v>
      </c>
    </row>
    <row r="186" customFormat="false" ht="15" hidden="false" customHeight="false" outlineLevel="0" collapsed="false">
      <c r="A186" s="14" t="s">
        <v>699</v>
      </c>
      <c r="B186" s="15" t="s">
        <v>700</v>
      </c>
      <c r="C186" s="15" t="n">
        <v>15</v>
      </c>
      <c r="D186" s="15" t="n">
        <v>100</v>
      </c>
      <c r="E186" s="15" t="s">
        <v>337</v>
      </c>
      <c r="F186" s="15" t="n">
        <v>2900</v>
      </c>
      <c r="G186" s="15" t="s">
        <v>338</v>
      </c>
      <c r="H186" s="18" t="n">
        <v>3612198</v>
      </c>
      <c r="I186" s="18" t="n">
        <f aca="false">ROUND(H186,2)*НДС!$A$1</f>
        <v>4190149.68</v>
      </c>
      <c r="J186" s="19" t="n">
        <v>3</v>
      </c>
    </row>
    <row r="187" customFormat="false" ht="15" hidden="false" customHeight="false" outlineLevel="0" collapsed="false">
      <c r="A187" s="14" t="s">
        <v>701</v>
      </c>
      <c r="B187" s="15" t="s">
        <v>702</v>
      </c>
      <c r="C187" s="15" t="n">
        <v>15</v>
      </c>
      <c r="D187" s="15" t="n">
        <v>100</v>
      </c>
      <c r="E187" s="15" t="s">
        <v>337</v>
      </c>
      <c r="F187" s="15" t="n">
        <v>2900</v>
      </c>
      <c r="G187" s="15" t="s">
        <v>338</v>
      </c>
      <c r="H187" s="18" t="n">
        <v>3619302</v>
      </c>
      <c r="I187" s="18" t="n">
        <f aca="false">ROUND(H187,2)*НДС!$A$1</f>
        <v>4198390.32</v>
      </c>
      <c r="J187" s="19" t="n">
        <v>3</v>
      </c>
    </row>
    <row r="188" customFormat="false" ht="15" hidden="false" customHeight="false" outlineLevel="0" collapsed="false">
      <c r="A188" s="14" t="s">
        <v>703</v>
      </c>
      <c r="B188" s="15" t="s">
        <v>704</v>
      </c>
      <c r="C188" s="15" t="n">
        <v>18.5</v>
      </c>
      <c r="D188" s="15" t="n">
        <v>100</v>
      </c>
      <c r="E188" s="15" t="s">
        <v>337</v>
      </c>
      <c r="F188" s="15" t="n">
        <v>2900</v>
      </c>
      <c r="G188" s="15" t="s">
        <v>338</v>
      </c>
      <c r="H188" s="18" t="n">
        <v>4048404</v>
      </c>
      <c r="I188" s="18" t="n">
        <f aca="false">ROUND(H188,2)*НДС!$A$1</f>
        <v>4696148.64</v>
      </c>
      <c r="J188" s="19" t="n">
        <v>3</v>
      </c>
    </row>
    <row r="189" customFormat="false" ht="15" hidden="false" customHeight="false" outlineLevel="0" collapsed="false">
      <c r="A189" s="14" t="s">
        <v>705</v>
      </c>
      <c r="B189" s="15" t="s">
        <v>706</v>
      </c>
      <c r="C189" s="15" t="n">
        <v>18.5</v>
      </c>
      <c r="D189" s="15" t="n">
        <v>100</v>
      </c>
      <c r="E189" s="15" t="s">
        <v>337</v>
      </c>
      <c r="F189" s="15" t="n">
        <v>2900</v>
      </c>
      <c r="G189" s="15" t="s">
        <v>338</v>
      </c>
      <c r="H189" s="18" t="n">
        <v>4085448</v>
      </c>
      <c r="I189" s="18" t="n">
        <f aca="false">ROUND(H189,2)*НДС!$A$1</f>
        <v>4739119.68</v>
      </c>
      <c r="J189" s="19" t="n">
        <v>3</v>
      </c>
    </row>
    <row r="190" customFormat="false" ht="15" hidden="false" customHeight="false" outlineLevel="0" collapsed="false">
      <c r="A190" s="14" t="s">
        <v>707</v>
      </c>
      <c r="B190" s="15" t="s">
        <v>708</v>
      </c>
      <c r="C190" s="15" t="n">
        <v>22</v>
      </c>
      <c r="D190" s="15" t="n">
        <v>100</v>
      </c>
      <c r="E190" s="15" t="s">
        <v>337</v>
      </c>
      <c r="F190" s="15" t="n">
        <v>2900</v>
      </c>
      <c r="G190" s="15" t="s">
        <v>338</v>
      </c>
      <c r="H190" s="18" t="n">
        <v>4844868</v>
      </c>
      <c r="I190" s="18" t="n">
        <f aca="false">ROUND(H190,2)*НДС!$A$1</f>
        <v>5620046.88</v>
      </c>
      <c r="J190" s="19" t="n">
        <v>3</v>
      </c>
    </row>
    <row r="191" customFormat="false" ht="15" hidden="false" customHeight="false" outlineLevel="0" collapsed="false">
      <c r="A191" s="14" t="s">
        <v>709</v>
      </c>
      <c r="B191" s="15" t="s">
        <v>710</v>
      </c>
      <c r="C191" s="15" t="n">
        <v>22</v>
      </c>
      <c r="D191" s="15" t="n">
        <v>100</v>
      </c>
      <c r="E191" s="15" t="s">
        <v>337</v>
      </c>
      <c r="F191" s="15" t="n">
        <v>2900</v>
      </c>
      <c r="G191" s="15" t="s">
        <v>338</v>
      </c>
      <c r="H191" s="18" t="n">
        <v>4849494</v>
      </c>
      <c r="I191" s="18" t="n">
        <f aca="false">ROUND(H191,2)*НДС!$A$1</f>
        <v>5625413.04</v>
      </c>
      <c r="J191" s="19" t="n">
        <v>3</v>
      </c>
    </row>
    <row r="192" customFormat="false" ht="15" hidden="false" customHeight="false" outlineLevel="0" collapsed="false">
      <c r="A192" s="14" t="s">
        <v>711</v>
      </c>
      <c r="B192" s="15" t="s">
        <v>712</v>
      </c>
      <c r="C192" s="15" t="n">
        <v>30</v>
      </c>
      <c r="D192" s="15" t="n">
        <v>100</v>
      </c>
      <c r="E192" s="15" t="s">
        <v>337</v>
      </c>
      <c r="F192" s="15" t="n">
        <v>2900</v>
      </c>
      <c r="G192" s="15" t="s">
        <v>338</v>
      </c>
      <c r="H192" s="18" t="n">
        <v>5128872</v>
      </c>
      <c r="I192" s="18" t="n">
        <f aca="false">ROUND(H192,2)*НДС!$A$1</f>
        <v>5949491.52</v>
      </c>
      <c r="J192" s="19" t="n">
        <v>3</v>
      </c>
    </row>
    <row r="193" customFormat="false" ht="15" hidden="false" customHeight="false" outlineLevel="0" collapsed="false">
      <c r="A193" s="14" t="s">
        <v>713</v>
      </c>
      <c r="B193" s="15" t="s">
        <v>714</v>
      </c>
      <c r="C193" s="15" t="n">
        <v>30</v>
      </c>
      <c r="D193" s="15" t="n">
        <v>100</v>
      </c>
      <c r="E193" s="15" t="s">
        <v>337</v>
      </c>
      <c r="F193" s="15" t="n">
        <v>2900</v>
      </c>
      <c r="G193" s="15" t="s">
        <v>338</v>
      </c>
      <c r="H193" s="18" t="n">
        <v>5132580</v>
      </c>
      <c r="I193" s="18" t="n">
        <f aca="false">ROUND(H193,2)*НДС!$A$1</f>
        <v>5953792.8</v>
      </c>
      <c r="J193" s="19" t="n">
        <v>3</v>
      </c>
    </row>
    <row r="194" customFormat="false" ht="15" hidden="false" customHeight="false" outlineLevel="0" collapsed="false">
      <c r="A194" s="14" t="s">
        <v>715</v>
      </c>
      <c r="B194" s="15" t="s">
        <v>716</v>
      </c>
      <c r="C194" s="15" t="n">
        <v>30</v>
      </c>
      <c r="D194" s="15" t="n">
        <v>100</v>
      </c>
      <c r="E194" s="15" t="s">
        <v>337</v>
      </c>
      <c r="F194" s="15" t="n">
        <v>2900</v>
      </c>
      <c r="G194" s="15" t="s">
        <v>338</v>
      </c>
      <c r="H194" s="18" t="n">
        <v>5136282</v>
      </c>
      <c r="I194" s="18" t="n">
        <f aca="false">ROUND(H194,2)*НДС!$A$1</f>
        <v>5958087.12</v>
      </c>
      <c r="J194" s="19" t="n">
        <v>3</v>
      </c>
    </row>
    <row r="195" customFormat="false" ht="15" hidden="false" customHeight="false" outlineLevel="0" collapsed="false">
      <c r="A195" s="14" t="s">
        <v>717</v>
      </c>
      <c r="B195" s="15" t="s">
        <v>718</v>
      </c>
      <c r="C195" s="15" t="n">
        <v>30</v>
      </c>
      <c r="D195" s="15" t="n">
        <v>100</v>
      </c>
      <c r="E195" s="15" t="s">
        <v>337</v>
      </c>
      <c r="F195" s="15" t="n">
        <v>2900</v>
      </c>
      <c r="G195" s="15" t="s">
        <v>338</v>
      </c>
      <c r="H195" s="18" t="n">
        <v>5342472</v>
      </c>
      <c r="I195" s="18" t="n">
        <f aca="false">ROUND(H195,2)*НДС!$A$1</f>
        <v>6197267.52</v>
      </c>
      <c r="J195" s="19" t="n">
        <v>3</v>
      </c>
    </row>
    <row r="196" customFormat="false" ht="15" hidden="false" customHeight="false" outlineLevel="0" collapsed="false">
      <c r="A196" s="14" t="s">
        <v>719</v>
      </c>
      <c r="B196" s="15" t="s">
        <v>720</v>
      </c>
      <c r="C196" s="15" t="n">
        <v>37</v>
      </c>
      <c r="D196" s="15" t="n">
        <v>100</v>
      </c>
      <c r="E196" s="15" t="s">
        <v>337</v>
      </c>
      <c r="F196" s="15" t="n">
        <v>2900</v>
      </c>
      <c r="G196" s="15" t="s">
        <v>338</v>
      </c>
      <c r="H196" s="18" t="n">
        <v>6288348</v>
      </c>
      <c r="I196" s="18" t="n">
        <f aca="false">ROUND(H196,2)*НДС!$A$1</f>
        <v>7294483.68</v>
      </c>
      <c r="J196" s="19" t="n">
        <v>3</v>
      </c>
    </row>
    <row r="197" customFormat="false" ht="15" hidden="false" customHeight="false" outlineLevel="0" collapsed="false">
      <c r="A197" s="14" t="s">
        <v>721</v>
      </c>
      <c r="B197" s="15" t="s">
        <v>722</v>
      </c>
      <c r="C197" s="15" t="n">
        <v>37</v>
      </c>
      <c r="D197" s="15" t="n">
        <v>100</v>
      </c>
      <c r="E197" s="15" t="s">
        <v>337</v>
      </c>
      <c r="F197" s="15" t="n">
        <v>2900</v>
      </c>
      <c r="G197" s="15" t="s">
        <v>338</v>
      </c>
      <c r="H197" s="18" t="n">
        <v>6292050</v>
      </c>
      <c r="I197" s="18" t="n">
        <f aca="false">ROUND(H197,2)*НДС!$A$1</f>
        <v>7298778</v>
      </c>
      <c r="J197" s="19" t="n">
        <v>3</v>
      </c>
    </row>
    <row r="198" customFormat="false" ht="15" hidden="false" customHeight="false" outlineLevel="0" collapsed="false">
      <c r="A198" s="14" t="s">
        <v>723</v>
      </c>
      <c r="B198" s="15" t="s">
        <v>724</v>
      </c>
      <c r="C198" s="15" t="n">
        <v>37</v>
      </c>
      <c r="D198" s="15" t="n">
        <v>100</v>
      </c>
      <c r="E198" s="15" t="s">
        <v>337</v>
      </c>
      <c r="F198" s="15" t="n">
        <v>2900</v>
      </c>
      <c r="G198" s="15" t="s">
        <v>338</v>
      </c>
      <c r="H198" s="18" t="n">
        <v>6395160</v>
      </c>
      <c r="I198" s="18" t="n">
        <f aca="false">ROUND(H198,2)*НДС!$A$1</f>
        <v>7418385.6</v>
      </c>
      <c r="J198" s="19" t="n">
        <v>3</v>
      </c>
    </row>
    <row r="199" customFormat="false" ht="15" hidden="false" customHeight="false" outlineLevel="0" collapsed="false">
      <c r="A199" s="14" t="s">
        <v>725</v>
      </c>
      <c r="B199" s="15" t="s">
        <v>726</v>
      </c>
      <c r="C199" s="15" t="n">
        <v>37</v>
      </c>
      <c r="D199" s="15" t="n">
        <v>100</v>
      </c>
      <c r="E199" s="15" t="s">
        <v>337</v>
      </c>
      <c r="F199" s="15" t="n">
        <v>2900</v>
      </c>
      <c r="G199" s="15" t="s">
        <v>338</v>
      </c>
      <c r="H199" s="18" t="n">
        <v>6399786</v>
      </c>
      <c r="I199" s="18" t="n">
        <f aca="false">ROUND(H199,2)*НДС!$A$1</f>
        <v>7423751.76</v>
      </c>
      <c r="J199" s="19" t="n">
        <v>3</v>
      </c>
    </row>
    <row r="200" customFormat="false" ht="15" hidden="false" customHeight="false" outlineLevel="0" collapsed="false">
      <c r="A200" s="14" t="s">
        <v>727</v>
      </c>
      <c r="B200" s="15" t="s">
        <v>728</v>
      </c>
      <c r="C200" s="15" t="n">
        <v>45</v>
      </c>
      <c r="D200" s="15" t="n">
        <v>100</v>
      </c>
      <c r="E200" s="15" t="s">
        <v>337</v>
      </c>
      <c r="F200" s="15" t="n">
        <v>2900</v>
      </c>
      <c r="G200" s="15" t="s">
        <v>338</v>
      </c>
      <c r="H200" s="18" t="n">
        <v>7820766</v>
      </c>
      <c r="I200" s="18" t="n">
        <f aca="false">ROUND(H200,2)*НДС!$A$1</f>
        <v>9072088.56</v>
      </c>
      <c r="J200" s="19" t="n">
        <v>3</v>
      </c>
    </row>
    <row r="201" customFormat="false" ht="15" hidden="false" customHeight="false" outlineLevel="0" collapsed="false">
      <c r="A201" s="14" t="s">
        <v>729</v>
      </c>
      <c r="B201" s="15" t="s">
        <v>730</v>
      </c>
      <c r="C201" s="15" t="n">
        <v>45</v>
      </c>
      <c r="D201" s="15" t="n">
        <v>100</v>
      </c>
      <c r="E201" s="15" t="s">
        <v>337</v>
      </c>
      <c r="F201" s="15" t="n">
        <v>2900</v>
      </c>
      <c r="G201" s="15" t="s">
        <v>338</v>
      </c>
      <c r="H201" s="18" t="n">
        <v>8903088</v>
      </c>
      <c r="I201" s="18" t="n">
        <f aca="false">ROUND(H201,2)*НДС!$A$1</f>
        <v>10327582.08</v>
      </c>
      <c r="J201" s="19" t="n">
        <v>3</v>
      </c>
    </row>
    <row r="202" customFormat="false" ht="15" hidden="false" customHeight="false" outlineLevel="0" collapsed="false">
      <c r="A202" s="14" t="s">
        <v>731</v>
      </c>
      <c r="B202" s="15" t="s">
        <v>732</v>
      </c>
      <c r="C202" s="15" t="n">
        <v>45</v>
      </c>
      <c r="D202" s="15" t="n">
        <v>100</v>
      </c>
      <c r="E202" s="15" t="s">
        <v>337</v>
      </c>
      <c r="F202" s="15" t="n">
        <v>2900</v>
      </c>
      <c r="G202" s="15" t="s">
        <v>338</v>
      </c>
      <c r="H202" s="18" t="n">
        <v>8911422</v>
      </c>
      <c r="I202" s="18" t="n">
        <f aca="false">ROUND(H202,2)*НДС!$A$1</f>
        <v>10337249.52</v>
      </c>
      <c r="J202" s="19" t="n">
        <v>3</v>
      </c>
    </row>
    <row r="203" customFormat="false" ht="15" hidden="false" customHeight="false" outlineLevel="0" collapsed="false">
      <c r="A203" s="14" t="s">
        <v>733</v>
      </c>
      <c r="B203" s="15" t="s">
        <v>734</v>
      </c>
      <c r="C203" s="15" t="n">
        <v>5.5</v>
      </c>
      <c r="D203" s="15" t="n">
        <v>100</v>
      </c>
      <c r="E203" s="15" t="s">
        <v>337</v>
      </c>
      <c r="F203" s="15" t="n">
        <v>2900</v>
      </c>
      <c r="G203" s="15" t="s">
        <v>338</v>
      </c>
      <c r="H203" s="18" t="n">
        <v>2375832</v>
      </c>
      <c r="I203" s="18" t="n">
        <f aca="false">ROUND(H203,2)*НДС!$A$1</f>
        <v>2755965.12</v>
      </c>
      <c r="J203" s="19" t="n">
        <v>3</v>
      </c>
    </row>
    <row r="204" customFormat="false" ht="15" hidden="false" customHeight="false" outlineLevel="0" collapsed="false">
      <c r="A204" s="14" t="s">
        <v>735</v>
      </c>
      <c r="B204" s="15" t="s">
        <v>736</v>
      </c>
      <c r="C204" s="15" t="n">
        <v>7.5</v>
      </c>
      <c r="D204" s="15" t="n">
        <v>100</v>
      </c>
      <c r="E204" s="15" t="s">
        <v>337</v>
      </c>
      <c r="F204" s="15" t="n">
        <v>2900</v>
      </c>
      <c r="G204" s="15" t="s">
        <v>338</v>
      </c>
      <c r="H204" s="18" t="n">
        <v>2577420</v>
      </c>
      <c r="I204" s="18" t="n">
        <f aca="false">ROUND(H204,2)*НДС!$A$1</f>
        <v>2989807.2</v>
      </c>
      <c r="J204" s="19" t="n">
        <v>3</v>
      </c>
    </row>
    <row r="205" customFormat="false" ht="15" hidden="false" customHeight="false" outlineLevel="0" collapsed="false">
      <c r="A205" s="14" t="s">
        <v>737</v>
      </c>
      <c r="B205" s="15" t="s">
        <v>738</v>
      </c>
      <c r="C205" s="15" t="n">
        <v>11</v>
      </c>
      <c r="D205" s="15" t="n">
        <v>100</v>
      </c>
      <c r="E205" s="15" t="s">
        <v>337</v>
      </c>
      <c r="F205" s="15" t="n">
        <v>2900</v>
      </c>
      <c r="G205" s="15" t="s">
        <v>338</v>
      </c>
      <c r="H205" s="18" t="n">
        <v>2844138</v>
      </c>
      <c r="I205" s="18" t="n">
        <f aca="false">ROUND(H205,2)*НДС!$A$1</f>
        <v>3299200.08</v>
      </c>
      <c r="J205" s="19" t="n">
        <v>3</v>
      </c>
    </row>
    <row r="206" customFormat="false" ht="15" hidden="false" customHeight="false" outlineLevel="0" collapsed="false">
      <c r="A206" s="14" t="s">
        <v>739</v>
      </c>
      <c r="B206" s="15" t="s">
        <v>740</v>
      </c>
      <c r="C206" s="15" t="n">
        <v>15</v>
      </c>
      <c r="D206" s="15" t="n">
        <v>100</v>
      </c>
      <c r="E206" s="15" t="s">
        <v>337</v>
      </c>
      <c r="F206" s="15" t="n">
        <v>2900</v>
      </c>
      <c r="G206" s="15" t="s">
        <v>338</v>
      </c>
      <c r="H206" s="18" t="n">
        <v>3703890</v>
      </c>
      <c r="I206" s="18" t="n">
        <f aca="false">ROUND(H206,2)*НДС!$A$1</f>
        <v>4296512.4</v>
      </c>
      <c r="J206" s="19" t="n">
        <v>3</v>
      </c>
    </row>
    <row r="207" customFormat="false" ht="15" hidden="false" customHeight="false" outlineLevel="0" collapsed="false">
      <c r="A207" s="14" t="s">
        <v>741</v>
      </c>
      <c r="B207" s="15" t="s">
        <v>742</v>
      </c>
      <c r="C207" s="15" t="n">
        <v>18.5</v>
      </c>
      <c r="D207" s="15" t="n">
        <v>100</v>
      </c>
      <c r="E207" s="15" t="s">
        <v>337</v>
      </c>
      <c r="F207" s="15" t="n">
        <v>2900</v>
      </c>
      <c r="G207" s="15" t="s">
        <v>338</v>
      </c>
      <c r="H207" s="18" t="n">
        <v>4273758</v>
      </c>
      <c r="I207" s="18" t="n">
        <f aca="false">ROUND(H207,2)*НДС!$A$1</f>
        <v>4957559.28</v>
      </c>
      <c r="J207" s="19" t="n">
        <v>3</v>
      </c>
    </row>
    <row r="208" customFormat="false" ht="15" hidden="false" customHeight="false" outlineLevel="0" collapsed="false">
      <c r="A208" s="14" t="s">
        <v>743</v>
      </c>
      <c r="B208" s="15" t="s">
        <v>744</v>
      </c>
      <c r="C208" s="15" t="n">
        <v>22</v>
      </c>
      <c r="D208" s="15" t="n">
        <v>100</v>
      </c>
      <c r="E208" s="15" t="s">
        <v>337</v>
      </c>
      <c r="F208" s="15" t="n">
        <v>2900</v>
      </c>
      <c r="G208" s="15" t="s">
        <v>338</v>
      </c>
      <c r="H208" s="18" t="n">
        <v>4696686</v>
      </c>
      <c r="I208" s="18" t="n">
        <f aca="false">ROUND(H208,2)*НДС!$A$1</f>
        <v>5448155.76</v>
      </c>
      <c r="J208" s="19" t="n">
        <v>3</v>
      </c>
    </row>
    <row r="209" customFormat="false" ht="15" hidden="false" customHeight="false" outlineLevel="0" collapsed="false">
      <c r="A209" s="14" t="s">
        <v>745</v>
      </c>
      <c r="B209" s="15" t="s">
        <v>746</v>
      </c>
      <c r="C209" s="15" t="n">
        <v>30</v>
      </c>
      <c r="D209" s="15" t="n">
        <v>100</v>
      </c>
      <c r="E209" s="15" t="s">
        <v>337</v>
      </c>
      <c r="F209" s="15" t="n">
        <v>2900</v>
      </c>
      <c r="G209" s="15" t="s">
        <v>338</v>
      </c>
      <c r="H209" s="18" t="n">
        <v>5239392</v>
      </c>
      <c r="I209" s="18" t="n">
        <f aca="false">ROUND(H209,2)*НДС!$A$1</f>
        <v>6077694.72</v>
      </c>
      <c r="J209" s="19" t="n">
        <v>3</v>
      </c>
    </row>
    <row r="210" customFormat="false" ht="15" hidden="false" customHeight="false" outlineLevel="0" collapsed="false">
      <c r="A210" s="14" t="s">
        <v>747</v>
      </c>
      <c r="B210" s="15" t="s">
        <v>748</v>
      </c>
      <c r="C210" s="15" t="n">
        <v>37</v>
      </c>
      <c r="D210" s="15" t="n">
        <v>100</v>
      </c>
      <c r="E210" s="15" t="s">
        <v>337</v>
      </c>
      <c r="F210" s="15" t="n">
        <v>2900</v>
      </c>
      <c r="G210" s="15" t="s">
        <v>338</v>
      </c>
      <c r="H210" s="18" t="n">
        <v>6305016</v>
      </c>
      <c r="I210" s="18" t="n">
        <f aca="false">ROUND(H210,2)*НДС!$A$1</f>
        <v>7313818.56</v>
      </c>
      <c r="J210" s="19" t="n">
        <v>3</v>
      </c>
    </row>
    <row r="211" customFormat="false" ht="15" hidden="false" customHeight="false" outlineLevel="0" collapsed="false">
      <c r="A211" s="14" t="s">
        <v>749</v>
      </c>
      <c r="B211" s="15" t="s">
        <v>750</v>
      </c>
      <c r="C211" s="15" t="n">
        <v>45</v>
      </c>
      <c r="D211" s="15" t="n">
        <v>100</v>
      </c>
      <c r="E211" s="15" t="s">
        <v>337</v>
      </c>
      <c r="F211" s="15" t="n">
        <v>2900</v>
      </c>
      <c r="G211" s="15" t="s">
        <v>338</v>
      </c>
      <c r="H211" s="18" t="n">
        <v>8026668</v>
      </c>
      <c r="I211" s="18" t="n">
        <f aca="false">ROUND(H211,2)*НДС!$A$1</f>
        <v>9310934.88</v>
      </c>
      <c r="J211" s="19" t="n">
        <v>3</v>
      </c>
    </row>
    <row r="212" customFormat="false" ht="15" hidden="false" customHeight="false" outlineLevel="0" collapsed="false">
      <c r="A212" s="14" t="s">
        <v>751</v>
      </c>
      <c r="B212" s="15" t="s">
        <v>752</v>
      </c>
      <c r="C212" s="15" t="n">
        <v>55</v>
      </c>
      <c r="D212" s="15" t="n">
        <v>100</v>
      </c>
      <c r="E212" s="15" t="s">
        <v>337</v>
      </c>
      <c r="F212" s="15" t="n">
        <v>2900</v>
      </c>
      <c r="G212" s="15" t="s">
        <v>338</v>
      </c>
      <c r="H212" s="18" t="n">
        <v>9733818</v>
      </c>
      <c r="I212" s="18" t="n">
        <f aca="false">ROUND(H212,2)*НДС!$A$1</f>
        <v>11291228.88</v>
      </c>
      <c r="J212" s="19" t="n">
        <v>3</v>
      </c>
    </row>
    <row r="213" customFormat="false" ht="15" hidden="false" customHeight="false" outlineLevel="0" collapsed="false">
      <c r="A213" s="14" t="s">
        <v>753</v>
      </c>
      <c r="B213" s="15" t="s">
        <v>754</v>
      </c>
      <c r="C213" s="15" t="n">
        <v>55</v>
      </c>
      <c r="D213" s="15" t="n">
        <v>100</v>
      </c>
      <c r="E213" s="15" t="s">
        <v>337</v>
      </c>
      <c r="F213" s="15" t="n">
        <v>2900</v>
      </c>
      <c r="G213" s="15" t="s">
        <v>338</v>
      </c>
      <c r="H213" s="18" t="n">
        <v>9870264</v>
      </c>
      <c r="I213" s="18" t="n">
        <f aca="false">ROUND(H213,2)*НДС!$A$1</f>
        <v>11449506.24</v>
      </c>
      <c r="J213" s="19" t="n">
        <v>3</v>
      </c>
    </row>
    <row r="215" customFormat="false" ht="15" hidden="false" customHeight="true" outlineLevel="0" collapsed="false">
      <c r="A215" s="31" t="s">
        <v>755</v>
      </c>
    </row>
    <row r="216" customFormat="false" ht="41" hidden="false" customHeight="true" outlineLevel="0" collapsed="false">
      <c r="A216" s="9" t="s">
        <v>3</v>
      </c>
      <c r="B216" s="9" t="s">
        <v>756</v>
      </c>
      <c r="C216" s="26" t="s">
        <v>4</v>
      </c>
      <c r="D216" s="9" t="s">
        <v>757</v>
      </c>
      <c r="E216" s="9"/>
      <c r="F216" s="9"/>
      <c r="G216" s="9" t="s">
        <v>11</v>
      </c>
      <c r="H216" s="10" t="s">
        <v>12</v>
      </c>
      <c r="I216" s="11" t="s">
        <v>13</v>
      </c>
      <c r="J216" s="12" t="s">
        <v>14</v>
      </c>
    </row>
    <row r="217" s="34" customFormat="true" ht="70.1" hidden="false" customHeight="true" outlineLevel="0" collapsed="false">
      <c r="A217" s="14" t="s">
        <v>758</v>
      </c>
      <c r="B217" s="32" t="s">
        <v>759</v>
      </c>
      <c r="C217" s="33" t="s">
        <v>755</v>
      </c>
      <c r="D217" s="33" t="s">
        <v>760</v>
      </c>
      <c r="E217" s="33"/>
      <c r="F217" s="33"/>
      <c r="G217" s="19" t="s">
        <v>761</v>
      </c>
      <c r="H217" s="18" t="n">
        <v>33960</v>
      </c>
      <c r="I217" s="18" t="n">
        <f aca="false">ROUND(H217,2)*НДС!$A$1</f>
        <v>39393.6</v>
      </c>
      <c r="J217" s="19" t="n">
        <v>1</v>
      </c>
      <c r="K217" s="0"/>
    </row>
    <row r="219" customFormat="false" ht="15" hidden="false" customHeight="false" outlineLevel="0" collapsed="false">
      <c r="B219" s="35" t="s">
        <v>108</v>
      </c>
      <c r="C219" s="1"/>
    </row>
    <row r="220" customFormat="false" ht="15" hidden="false" customHeight="false" outlineLevel="0" collapsed="false">
      <c r="C220" s="1" t="s">
        <v>109</v>
      </c>
    </row>
    <row r="221" customFormat="false" ht="15" hidden="false" customHeight="false" outlineLevel="0" collapsed="false">
      <c r="C221" s="1" t="s">
        <v>110</v>
      </c>
    </row>
    <row r="222" customFormat="false" ht="15" hidden="false" customHeight="false" outlineLevel="0" collapsed="false">
      <c r="C222" s="1" t="s">
        <v>111</v>
      </c>
    </row>
  </sheetData>
  <mergeCells count="3">
    <mergeCell ref="A4:J4"/>
    <mergeCell ref="D216:F216"/>
    <mergeCell ref="D217:F217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K2" activeCellId="0" sqref="K2"/>
    </sheetView>
  </sheetViews>
  <sheetFormatPr defaultColWidth="11.5703125" defaultRowHeight="15" customHeight="true" zeroHeight="false" outlineLevelRow="0" outlineLevelCol="0"/>
  <cols>
    <col collapsed="false" customWidth="true" hidden="false" outlineLevel="0" max="1" min="1" style="1" width="10.14"/>
    <col collapsed="false" customWidth="true" hidden="false" outlineLevel="0" max="2" min="2" style="1" width="17.86"/>
    <col collapsed="false" customWidth="true" hidden="false" outlineLevel="0" max="3" min="3" style="21" width="11.29"/>
    <col collapsed="false" customWidth="true" hidden="false" outlineLevel="0" max="4" min="4" style="1" width="13.6"/>
    <col collapsed="false" customWidth="true" hidden="false" outlineLevel="0" max="5" min="5" style="1" width="15"/>
    <col collapsed="false" customWidth="true" hidden="false" outlineLevel="0" max="6" min="6" style="1" width="10.71"/>
    <col collapsed="false" customWidth="true" hidden="false" outlineLevel="0" max="7" min="7" style="1" width="10.14"/>
    <col collapsed="false" customWidth="true" hidden="false" outlineLevel="0" max="8" min="8" style="30" width="10.14"/>
    <col collapsed="false" customWidth="true" hidden="false" outlineLevel="0" max="9" min="9" style="1" width="10.14"/>
    <col collapsed="false" customWidth="true" hidden="false" outlineLevel="0" max="10" min="10" style="1" width="3.42"/>
  </cols>
  <sheetData>
    <row r="1" customFormat="false" ht="15" hidden="false" customHeight="false" outlineLevel="0" collapsed="false">
      <c r="A1" s="6" t="s">
        <v>762</v>
      </c>
      <c r="B1" s="7"/>
      <c r="C1" s="24"/>
      <c r="D1" s="8"/>
      <c r="E1" s="8"/>
      <c r="F1" s="7"/>
    </row>
    <row r="2" customFormat="false" ht="15" hidden="false" customHeight="false" outlineLevel="0" collapsed="false">
      <c r="A2" s="3" t="s">
        <v>1</v>
      </c>
      <c r="B2" s="4"/>
      <c r="C2" s="25"/>
      <c r="D2" s="5"/>
      <c r="E2" s="5"/>
      <c r="F2" s="4"/>
    </row>
    <row r="3" customFormat="false" ht="41" hidden="false" customHeight="false" outlineLevel="0" collapsed="false">
      <c r="A3" s="9" t="s">
        <v>3</v>
      </c>
      <c r="B3" s="9" t="s">
        <v>4</v>
      </c>
      <c r="C3" s="26" t="s">
        <v>133</v>
      </c>
      <c r="D3" s="9" t="s">
        <v>763</v>
      </c>
      <c r="E3" s="9" t="s">
        <v>135</v>
      </c>
      <c r="F3" s="9" t="s">
        <v>136</v>
      </c>
      <c r="G3" s="9" t="s">
        <v>11</v>
      </c>
      <c r="H3" s="10" t="s">
        <v>12</v>
      </c>
      <c r="I3" s="11" t="s">
        <v>13</v>
      </c>
      <c r="J3" s="12" t="s">
        <v>14</v>
      </c>
    </row>
    <row r="4" customFormat="false" ht="60.75" hidden="false" customHeight="true" outlineLevel="0" collapsed="false">
      <c r="A4" s="13" t="s">
        <v>764</v>
      </c>
      <c r="B4" s="13"/>
      <c r="C4" s="13"/>
      <c r="D4" s="13"/>
      <c r="E4" s="13"/>
      <c r="F4" s="13"/>
      <c r="G4" s="13"/>
      <c r="H4" s="13"/>
      <c r="I4" s="13"/>
      <c r="J4" s="13"/>
    </row>
    <row r="5" customFormat="false" ht="15" hidden="false" customHeight="false" outlineLevel="0" collapsed="false">
      <c r="A5" s="14" t="s">
        <v>765</v>
      </c>
      <c r="B5" s="15" t="s">
        <v>766</v>
      </c>
      <c r="C5" s="15" t="n">
        <v>0.37</v>
      </c>
      <c r="D5" s="15" t="s">
        <v>767</v>
      </c>
      <c r="E5" s="15" t="s">
        <v>337</v>
      </c>
      <c r="F5" s="15" t="n">
        <v>2900</v>
      </c>
      <c r="G5" s="15" t="s">
        <v>338</v>
      </c>
      <c r="H5" s="20" t="n">
        <v>176826</v>
      </c>
      <c r="I5" s="18" t="n">
        <f aca="false">ROUND(H5,2)*НДС!$A$1</f>
        <v>205118.16</v>
      </c>
      <c r="J5" s="19" t="s">
        <v>69</v>
      </c>
    </row>
    <row r="6" customFormat="false" ht="15" hidden="false" customHeight="false" outlineLevel="0" collapsed="false">
      <c r="A6" s="14" t="s">
        <v>768</v>
      </c>
      <c r="B6" s="15" t="s">
        <v>769</v>
      </c>
      <c r="C6" s="15" t="n">
        <v>0.37</v>
      </c>
      <c r="D6" s="15" t="s">
        <v>767</v>
      </c>
      <c r="E6" s="15" t="s">
        <v>337</v>
      </c>
      <c r="F6" s="15" t="n">
        <v>2900</v>
      </c>
      <c r="G6" s="15" t="s">
        <v>338</v>
      </c>
      <c r="H6" s="20" t="n">
        <v>199266</v>
      </c>
      <c r="I6" s="18" t="n">
        <f aca="false">ROUND(H6,2)*НДС!$A$1</f>
        <v>231148.56</v>
      </c>
      <c r="J6" s="19" t="s">
        <v>69</v>
      </c>
    </row>
    <row r="7" customFormat="false" ht="15" hidden="false" customHeight="false" outlineLevel="0" collapsed="false">
      <c r="A7" s="14" t="s">
        <v>770</v>
      </c>
      <c r="B7" s="15" t="s">
        <v>771</v>
      </c>
      <c r="C7" s="15" t="n">
        <v>0.55</v>
      </c>
      <c r="D7" s="15" t="s">
        <v>767</v>
      </c>
      <c r="E7" s="15" t="s">
        <v>337</v>
      </c>
      <c r="F7" s="15" t="n">
        <v>2900</v>
      </c>
      <c r="G7" s="15" t="s">
        <v>338</v>
      </c>
      <c r="H7" s="20" t="n">
        <v>212310</v>
      </c>
      <c r="I7" s="18" t="n">
        <f aca="false">ROUND(H7,2)*НДС!$A$1</f>
        <v>246279.6</v>
      </c>
      <c r="J7" s="19" t="s">
        <v>69</v>
      </c>
    </row>
    <row r="8" customFormat="false" ht="15" hidden="false" customHeight="false" outlineLevel="0" collapsed="false">
      <c r="A8" s="14" t="s">
        <v>772</v>
      </c>
      <c r="B8" s="15" t="s">
        <v>773</v>
      </c>
      <c r="C8" s="15" t="n">
        <v>0.55</v>
      </c>
      <c r="D8" s="15" t="s">
        <v>767</v>
      </c>
      <c r="E8" s="15" t="s">
        <v>337</v>
      </c>
      <c r="F8" s="15" t="n">
        <v>2900</v>
      </c>
      <c r="G8" s="15" t="s">
        <v>338</v>
      </c>
      <c r="H8" s="20" t="n">
        <v>245976</v>
      </c>
      <c r="I8" s="18" t="n">
        <f aca="false">ROUND(H8,2)*НДС!$A$1</f>
        <v>285332.16</v>
      </c>
      <c r="J8" s="19" t="s">
        <v>69</v>
      </c>
    </row>
    <row r="9" customFormat="false" ht="15" hidden="false" customHeight="false" outlineLevel="0" collapsed="false">
      <c r="A9" s="14" t="s">
        <v>774</v>
      </c>
      <c r="B9" s="15" t="s">
        <v>775</v>
      </c>
      <c r="C9" s="15" t="n">
        <v>0.75</v>
      </c>
      <c r="D9" s="15" t="s">
        <v>767</v>
      </c>
      <c r="E9" s="15" t="s">
        <v>337</v>
      </c>
      <c r="F9" s="15" t="n">
        <v>2900</v>
      </c>
      <c r="G9" s="15" t="s">
        <v>338</v>
      </c>
      <c r="H9" s="20" t="n">
        <v>279642</v>
      </c>
      <c r="I9" s="18" t="n">
        <f aca="false">ROUND(H9,2)*НДС!$A$1</f>
        <v>324384.72</v>
      </c>
      <c r="J9" s="19" t="n">
        <v>3</v>
      </c>
    </row>
    <row r="10" customFormat="false" ht="15" hidden="false" customHeight="false" outlineLevel="0" collapsed="false">
      <c r="A10" s="14" t="s">
        <v>776</v>
      </c>
      <c r="B10" s="15" t="s">
        <v>777</v>
      </c>
      <c r="C10" s="15" t="n">
        <v>0.37</v>
      </c>
      <c r="D10" s="15" t="s">
        <v>778</v>
      </c>
      <c r="E10" s="15" t="s">
        <v>337</v>
      </c>
      <c r="F10" s="15" t="n">
        <v>2900</v>
      </c>
      <c r="G10" s="15" t="s">
        <v>338</v>
      </c>
      <c r="H10" s="20" t="n">
        <v>205632</v>
      </c>
      <c r="I10" s="18" t="n">
        <f aca="false">ROUND(H10,2)*НДС!$A$1</f>
        <v>238533.12</v>
      </c>
      <c r="J10" s="19" t="s">
        <v>69</v>
      </c>
    </row>
    <row r="11" customFormat="false" ht="15" hidden="false" customHeight="false" outlineLevel="0" collapsed="false">
      <c r="A11" s="14" t="s">
        <v>779</v>
      </c>
      <c r="B11" s="15" t="s">
        <v>780</v>
      </c>
      <c r="C11" s="15" t="n">
        <v>0.55</v>
      </c>
      <c r="D11" s="15" t="s">
        <v>778</v>
      </c>
      <c r="E11" s="15" t="s">
        <v>337</v>
      </c>
      <c r="F11" s="15" t="n">
        <v>2900</v>
      </c>
      <c r="G11" s="15" t="s">
        <v>338</v>
      </c>
      <c r="H11" s="20" t="n">
        <v>228378</v>
      </c>
      <c r="I11" s="18" t="n">
        <f aca="false">ROUND(H11,2)*НДС!$A$1</f>
        <v>264918.48</v>
      </c>
      <c r="J11" s="19" t="s">
        <v>69</v>
      </c>
    </row>
    <row r="12" customFormat="false" ht="15" hidden="false" customHeight="false" outlineLevel="0" collapsed="false">
      <c r="A12" s="14" t="s">
        <v>781</v>
      </c>
      <c r="B12" s="15" t="s">
        <v>782</v>
      </c>
      <c r="C12" s="15" t="n">
        <v>0.75</v>
      </c>
      <c r="D12" s="15" t="s">
        <v>778</v>
      </c>
      <c r="E12" s="15" t="s">
        <v>337</v>
      </c>
      <c r="F12" s="15" t="n">
        <v>2900</v>
      </c>
      <c r="G12" s="15" t="s">
        <v>338</v>
      </c>
      <c r="H12" s="20" t="n">
        <v>257196</v>
      </c>
      <c r="I12" s="18" t="n">
        <f aca="false">ROUND(H12,2)*НДС!$A$1</f>
        <v>298347.36</v>
      </c>
      <c r="J12" s="19" t="s">
        <v>69</v>
      </c>
    </row>
    <row r="13" customFormat="false" ht="15" hidden="false" customHeight="false" outlineLevel="0" collapsed="false">
      <c r="A13" s="14" t="s">
        <v>783</v>
      </c>
      <c r="B13" s="15" t="s">
        <v>784</v>
      </c>
      <c r="C13" s="15" t="n">
        <v>1.1</v>
      </c>
      <c r="D13" s="15" t="s">
        <v>778</v>
      </c>
      <c r="E13" s="15" t="s">
        <v>337</v>
      </c>
      <c r="F13" s="15" t="n">
        <v>2900</v>
      </c>
      <c r="G13" s="15" t="s">
        <v>338</v>
      </c>
      <c r="H13" s="20" t="n">
        <v>315126</v>
      </c>
      <c r="I13" s="18" t="n">
        <f aca="false">ROUND(H13,2)*НДС!$A$1</f>
        <v>365546.16</v>
      </c>
      <c r="J13" s="19" t="s">
        <v>69</v>
      </c>
    </row>
    <row r="14" customFormat="false" ht="15" hidden="false" customHeight="false" outlineLevel="0" collapsed="false">
      <c r="A14" s="14" t="s">
        <v>785</v>
      </c>
      <c r="B14" s="15" t="s">
        <v>786</v>
      </c>
      <c r="C14" s="15" t="n">
        <v>1.1</v>
      </c>
      <c r="D14" s="15" t="s">
        <v>778</v>
      </c>
      <c r="E14" s="15" t="s">
        <v>337</v>
      </c>
      <c r="F14" s="15" t="n">
        <v>2900</v>
      </c>
      <c r="G14" s="15" t="s">
        <v>338</v>
      </c>
      <c r="H14" s="20" t="n">
        <v>324828</v>
      </c>
      <c r="I14" s="18" t="n">
        <f aca="false">ROUND(H14,2)*НДС!$A$1</f>
        <v>376800.48</v>
      </c>
      <c r="J14" s="19" t="n">
        <v>3</v>
      </c>
    </row>
    <row r="15" customFormat="false" ht="15" hidden="false" customHeight="false" outlineLevel="0" collapsed="false">
      <c r="A15" s="14" t="s">
        <v>787</v>
      </c>
      <c r="B15" s="15" t="s">
        <v>788</v>
      </c>
      <c r="C15" s="15" t="n">
        <v>0.75</v>
      </c>
      <c r="D15" s="15" t="s">
        <v>789</v>
      </c>
      <c r="E15" s="15" t="s">
        <v>337</v>
      </c>
      <c r="F15" s="15" t="n">
        <v>2900</v>
      </c>
      <c r="G15" s="15" t="s">
        <v>338</v>
      </c>
      <c r="H15" s="20" t="n">
        <v>384882</v>
      </c>
      <c r="I15" s="18" t="n">
        <f aca="false">ROUND(H15,2)*НДС!$A$1</f>
        <v>446463.12</v>
      </c>
      <c r="J15" s="19" t="n">
        <v>3</v>
      </c>
    </row>
    <row r="16" customFormat="false" ht="15" hidden="false" customHeight="false" outlineLevel="0" collapsed="false">
      <c r="A16" s="14" t="s">
        <v>790</v>
      </c>
      <c r="B16" s="15" t="s">
        <v>791</v>
      </c>
      <c r="C16" s="15" t="n">
        <v>1.1</v>
      </c>
      <c r="D16" s="15" t="s">
        <v>789</v>
      </c>
      <c r="E16" s="15" t="s">
        <v>337</v>
      </c>
      <c r="F16" s="15" t="n">
        <v>2900</v>
      </c>
      <c r="G16" s="15" t="s">
        <v>338</v>
      </c>
      <c r="H16" s="20" t="n">
        <v>413694</v>
      </c>
      <c r="I16" s="18" t="n">
        <f aca="false">ROUND(H16,2)*НДС!$A$1</f>
        <v>479885.04</v>
      </c>
      <c r="J16" s="19" t="n">
        <v>3</v>
      </c>
    </row>
    <row r="17" customFormat="false" ht="15" hidden="false" customHeight="false" outlineLevel="0" collapsed="false">
      <c r="A17" s="14" t="s">
        <v>792</v>
      </c>
      <c r="B17" s="15" t="s">
        <v>793</v>
      </c>
      <c r="C17" s="15" t="n">
        <v>1.5</v>
      </c>
      <c r="D17" s="15" t="s">
        <v>789</v>
      </c>
      <c r="E17" s="15" t="s">
        <v>337</v>
      </c>
      <c r="F17" s="15" t="n">
        <v>2900</v>
      </c>
      <c r="G17" s="15" t="s">
        <v>338</v>
      </c>
      <c r="H17" s="20" t="n">
        <v>430986</v>
      </c>
      <c r="I17" s="18" t="n">
        <f aca="false">ROUND(H17,2)*НДС!$A$1</f>
        <v>499943.76</v>
      </c>
      <c r="J17" s="19" t="n">
        <v>3</v>
      </c>
    </row>
    <row r="18" customFormat="false" ht="15" hidden="false" customHeight="false" outlineLevel="0" collapsed="false">
      <c r="A18" s="14" t="s">
        <v>794</v>
      </c>
      <c r="B18" s="15" t="s">
        <v>795</v>
      </c>
      <c r="C18" s="15" t="n">
        <v>2.2</v>
      </c>
      <c r="D18" s="15" t="s">
        <v>789</v>
      </c>
      <c r="E18" s="15" t="s">
        <v>337</v>
      </c>
      <c r="F18" s="15" t="n">
        <v>2900</v>
      </c>
      <c r="G18" s="15" t="s">
        <v>338</v>
      </c>
      <c r="H18" s="20" t="n">
        <v>514998</v>
      </c>
      <c r="I18" s="18" t="n">
        <f aca="false">ROUND(H18,2)*НДС!$A$1</f>
        <v>597397.68</v>
      </c>
      <c r="J18" s="19" t="n">
        <v>3</v>
      </c>
    </row>
    <row r="19" customFormat="false" ht="15" hidden="false" customHeight="false" outlineLevel="0" collapsed="false">
      <c r="A19" s="14" t="s">
        <v>796</v>
      </c>
      <c r="B19" s="15" t="s">
        <v>797</v>
      </c>
      <c r="C19" s="15" t="n">
        <v>1.2</v>
      </c>
      <c r="D19" s="15" t="s">
        <v>789</v>
      </c>
      <c r="E19" s="15" t="s">
        <v>337</v>
      </c>
      <c r="F19" s="15" t="n">
        <v>2900</v>
      </c>
      <c r="G19" s="15" t="s">
        <v>338</v>
      </c>
      <c r="H19" s="20" t="n">
        <v>424008</v>
      </c>
      <c r="I19" s="18" t="n">
        <f aca="false">ROUND(H19,2)*НДС!$A$1</f>
        <v>491849.28</v>
      </c>
      <c r="J19" s="19" t="s">
        <v>69</v>
      </c>
    </row>
    <row r="20" customFormat="false" ht="15" hidden="false" customHeight="false" outlineLevel="0" collapsed="false">
      <c r="A20" s="14" t="s">
        <v>798</v>
      </c>
      <c r="B20" s="15" t="s">
        <v>799</v>
      </c>
      <c r="C20" s="15" t="n">
        <v>1.8</v>
      </c>
      <c r="D20" s="15" t="s">
        <v>789</v>
      </c>
      <c r="E20" s="15" t="s">
        <v>337</v>
      </c>
      <c r="F20" s="15" t="n">
        <v>2900</v>
      </c>
      <c r="G20" s="15" t="s">
        <v>338</v>
      </c>
      <c r="H20" s="20" t="n">
        <v>490434</v>
      </c>
      <c r="I20" s="18" t="n">
        <f aca="false">ROUND(H20,2)*НДС!$A$1</f>
        <v>568903.44</v>
      </c>
      <c r="J20" s="19" t="s">
        <v>69</v>
      </c>
    </row>
    <row r="21" customFormat="false" ht="15" hidden="false" customHeight="false" outlineLevel="0" collapsed="false">
      <c r="A21" s="14" t="s">
        <v>800</v>
      </c>
      <c r="B21" s="15" t="s">
        <v>801</v>
      </c>
      <c r="C21" s="15" t="n">
        <v>2.4</v>
      </c>
      <c r="D21" s="15" t="s">
        <v>789</v>
      </c>
      <c r="E21" s="15" t="s">
        <v>337</v>
      </c>
      <c r="F21" s="15" t="n">
        <v>2900</v>
      </c>
      <c r="G21" s="15" t="s">
        <v>338</v>
      </c>
      <c r="H21" s="20" t="n">
        <v>587484</v>
      </c>
      <c r="I21" s="18" t="n">
        <f aca="false">ROUND(H21,2)*НДС!$A$1</f>
        <v>681481.44</v>
      </c>
      <c r="J21" s="19" t="s">
        <v>69</v>
      </c>
    </row>
    <row r="22" customFormat="false" ht="15" hidden="false" customHeight="false" outlineLevel="0" collapsed="false">
      <c r="A22" s="14" t="s">
        <v>802</v>
      </c>
      <c r="B22" s="15" t="s">
        <v>803</v>
      </c>
      <c r="C22" s="15" t="n">
        <v>3</v>
      </c>
      <c r="D22" s="15" t="s">
        <v>789</v>
      </c>
      <c r="E22" s="15" t="s">
        <v>337</v>
      </c>
      <c r="F22" s="15" t="n">
        <v>2900</v>
      </c>
      <c r="G22" s="15" t="s">
        <v>338</v>
      </c>
      <c r="H22" s="20" t="n">
        <v>704862</v>
      </c>
      <c r="I22" s="18" t="n">
        <f aca="false">ROUND(H22,2)*НДС!$A$1</f>
        <v>817639.92</v>
      </c>
      <c r="J22" s="19" t="n">
        <v>3</v>
      </c>
    </row>
    <row r="23" customFormat="false" ht="15" hidden="false" customHeight="false" outlineLevel="0" collapsed="false">
      <c r="A23" s="14" t="s">
        <v>804</v>
      </c>
      <c r="B23" s="15" t="s">
        <v>805</v>
      </c>
      <c r="C23" s="15" t="n">
        <v>2.2</v>
      </c>
      <c r="D23" s="15" t="s">
        <v>789</v>
      </c>
      <c r="E23" s="15" t="s">
        <v>337</v>
      </c>
      <c r="F23" s="15" t="n">
        <v>2900</v>
      </c>
      <c r="G23" s="15" t="s">
        <v>338</v>
      </c>
      <c r="H23" s="20" t="n">
        <v>503472</v>
      </c>
      <c r="I23" s="18" t="n">
        <f aca="false">ROUND(H23,2)*НДС!$A$1</f>
        <v>584027.52</v>
      </c>
      <c r="J23" s="19" t="s">
        <v>69</v>
      </c>
    </row>
    <row r="24" customFormat="false" ht="15" hidden="false" customHeight="false" outlineLevel="0" collapsed="false">
      <c r="A24" s="14" t="s">
        <v>806</v>
      </c>
      <c r="B24" s="15" t="s">
        <v>807</v>
      </c>
      <c r="C24" s="15" t="n">
        <v>3</v>
      </c>
      <c r="D24" s="15" t="s">
        <v>789</v>
      </c>
      <c r="E24" s="15" t="s">
        <v>337</v>
      </c>
      <c r="F24" s="15" t="n">
        <v>2900</v>
      </c>
      <c r="G24" s="15" t="s">
        <v>338</v>
      </c>
      <c r="H24" s="20" t="n">
        <v>616296</v>
      </c>
      <c r="I24" s="18" t="n">
        <f aca="false">ROUND(H24,2)*НДС!$A$1</f>
        <v>714903.36</v>
      </c>
      <c r="J24" s="19" t="s">
        <v>69</v>
      </c>
    </row>
    <row r="25" customFormat="false" ht="15" hidden="false" customHeight="false" outlineLevel="0" collapsed="false">
      <c r="A25" s="14" t="s">
        <v>808</v>
      </c>
      <c r="B25" s="15" t="s">
        <v>809</v>
      </c>
      <c r="C25" s="15" t="n">
        <v>1.1</v>
      </c>
      <c r="D25" s="15" t="s">
        <v>810</v>
      </c>
      <c r="E25" s="15" t="s">
        <v>337</v>
      </c>
      <c r="F25" s="15" t="n">
        <v>2900</v>
      </c>
      <c r="G25" s="15" t="s">
        <v>338</v>
      </c>
      <c r="H25" s="20" t="n">
        <v>575958</v>
      </c>
      <c r="I25" s="18" t="n">
        <f aca="false">ROUND(H25,2)*НДС!$A$1</f>
        <v>668111.28</v>
      </c>
      <c r="J25" s="19" t="n">
        <v>3</v>
      </c>
    </row>
    <row r="26" customFormat="false" ht="15" hidden="false" customHeight="false" outlineLevel="0" collapsed="false">
      <c r="A26" s="14" t="s">
        <v>811</v>
      </c>
      <c r="B26" s="15" t="s">
        <v>812</v>
      </c>
      <c r="C26" s="15" t="n">
        <v>2.2</v>
      </c>
      <c r="D26" s="15" t="s">
        <v>810</v>
      </c>
      <c r="E26" s="15" t="s">
        <v>337</v>
      </c>
      <c r="F26" s="15" t="n">
        <v>2900</v>
      </c>
      <c r="G26" s="15" t="s">
        <v>338</v>
      </c>
      <c r="H26" s="20" t="n">
        <v>599922</v>
      </c>
      <c r="I26" s="18" t="n">
        <f aca="false">ROUND(H26,2)*НДС!$A$1</f>
        <v>695909.52</v>
      </c>
      <c r="J26" s="19" t="n">
        <v>3</v>
      </c>
    </row>
    <row r="27" customFormat="false" ht="15" hidden="false" customHeight="false" outlineLevel="0" collapsed="false">
      <c r="A27" s="14" t="s">
        <v>813</v>
      </c>
      <c r="B27" s="15" t="s">
        <v>814</v>
      </c>
      <c r="C27" s="15" t="n">
        <v>3.5</v>
      </c>
      <c r="D27" s="15" t="s">
        <v>810</v>
      </c>
      <c r="E27" s="15" t="s">
        <v>337</v>
      </c>
      <c r="F27" s="15" t="n">
        <v>2900</v>
      </c>
      <c r="G27" s="15" t="s">
        <v>338</v>
      </c>
      <c r="H27" s="20" t="n">
        <v>791298</v>
      </c>
      <c r="I27" s="18" t="n">
        <f aca="false">ROUND(H27,2)*НДС!$A$1</f>
        <v>917905.68</v>
      </c>
      <c r="J27" s="19" t="n">
        <v>3</v>
      </c>
    </row>
    <row r="29" customFormat="false" ht="15" hidden="false" customHeight="false" outlineLevel="0" collapsed="false">
      <c r="B29" s="1" t="s">
        <v>108</v>
      </c>
      <c r="C29" s="1"/>
    </row>
    <row r="30" customFormat="false" ht="15" hidden="false" customHeight="false" outlineLevel="0" collapsed="false">
      <c r="C30" s="1" t="s">
        <v>109</v>
      </c>
    </row>
    <row r="31" customFormat="false" ht="15" hidden="false" customHeight="false" outlineLevel="0" collapsed="false">
      <c r="C31" s="1" t="s">
        <v>110</v>
      </c>
    </row>
    <row r="32" customFormat="false" ht="15" hidden="false" customHeight="false" outlineLevel="0" collapsed="false">
      <c r="C32" s="1" t="s">
        <v>111</v>
      </c>
    </row>
  </sheetData>
  <mergeCells count="1">
    <mergeCell ref="A4:J4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5" activeCellId="0" sqref="K5"/>
    </sheetView>
  </sheetViews>
  <sheetFormatPr defaultColWidth="11.5703125" defaultRowHeight="15" customHeight="true" zeroHeight="false" outlineLevelRow="0" outlineLevelCol="0"/>
  <cols>
    <col collapsed="false" customWidth="true" hidden="false" outlineLevel="0" max="1" min="1" style="1" width="10.14"/>
    <col collapsed="false" customWidth="true" hidden="false" outlineLevel="0" max="2" min="2" style="1" width="17.86"/>
    <col collapsed="false" customWidth="true" hidden="false" outlineLevel="0" max="3" min="3" style="21" width="11.29"/>
    <col collapsed="false" customWidth="true" hidden="false" outlineLevel="0" max="4" min="4" style="1" width="11.26"/>
    <col collapsed="false" customWidth="true" hidden="false" outlineLevel="0" max="5" min="5" style="1" width="15"/>
    <col collapsed="false" customWidth="true" hidden="false" outlineLevel="0" max="6" min="6" style="1" width="10.71"/>
    <col collapsed="false" customWidth="true" hidden="false" outlineLevel="0" max="7" min="7" style="1" width="10.14"/>
    <col collapsed="false" customWidth="true" hidden="false" outlineLevel="0" max="8" min="8" style="30" width="12.51"/>
    <col collapsed="false" customWidth="true" hidden="false" outlineLevel="0" max="9" min="9" style="1" width="12.38"/>
    <col collapsed="false" customWidth="true" hidden="false" outlineLevel="0" max="10" min="10" style="1" width="3.42"/>
  </cols>
  <sheetData>
    <row r="1" customFormat="false" ht="15" hidden="false" customHeight="false" outlineLevel="0" collapsed="false">
      <c r="A1" s="6" t="s">
        <v>815</v>
      </c>
      <c r="B1" s="7"/>
      <c r="C1" s="24"/>
      <c r="D1" s="8"/>
      <c r="E1" s="8"/>
      <c r="F1" s="7"/>
    </row>
    <row r="2" customFormat="false" ht="15" hidden="false" customHeight="false" outlineLevel="0" collapsed="false">
      <c r="A2" s="3" t="s">
        <v>1</v>
      </c>
      <c r="B2" s="4"/>
      <c r="C2" s="25"/>
      <c r="D2" s="5"/>
      <c r="E2" s="5"/>
      <c r="F2" s="4"/>
    </row>
    <row r="3" customFormat="false" ht="41" hidden="false" customHeight="false" outlineLevel="0" collapsed="false">
      <c r="A3" s="9" t="s">
        <v>3</v>
      </c>
      <c r="B3" s="9" t="s">
        <v>4</v>
      </c>
      <c r="C3" s="26" t="s">
        <v>133</v>
      </c>
      <c r="D3" s="9" t="s">
        <v>763</v>
      </c>
      <c r="E3" s="9" t="s">
        <v>816</v>
      </c>
      <c r="F3" s="9" t="s">
        <v>817</v>
      </c>
      <c r="G3" s="9" t="s">
        <v>11</v>
      </c>
      <c r="H3" s="10" t="s">
        <v>12</v>
      </c>
      <c r="I3" s="11" t="s">
        <v>13</v>
      </c>
      <c r="J3" s="12" t="s">
        <v>14</v>
      </c>
    </row>
    <row r="4" customFormat="false" ht="51.45" hidden="false" customHeight="true" outlineLevel="0" collapsed="false">
      <c r="A4" s="13" t="s">
        <v>818</v>
      </c>
      <c r="B4" s="13"/>
      <c r="C4" s="13"/>
      <c r="D4" s="13"/>
      <c r="E4" s="13"/>
      <c r="F4" s="13"/>
      <c r="G4" s="13"/>
      <c r="H4" s="13"/>
      <c r="I4" s="13"/>
      <c r="J4" s="13"/>
    </row>
    <row r="5" s="37" customFormat="true" ht="23.85" hidden="false" customHeight="false" outlineLevel="0" collapsed="false">
      <c r="A5" s="14" t="s">
        <v>819</v>
      </c>
      <c r="B5" s="19" t="s">
        <v>820</v>
      </c>
      <c r="C5" s="19" t="n">
        <v>0.75</v>
      </c>
      <c r="D5" s="32" t="s">
        <v>821</v>
      </c>
      <c r="E5" s="19" t="s">
        <v>822</v>
      </c>
      <c r="F5" s="19" t="s">
        <v>823</v>
      </c>
      <c r="G5" s="19" t="s">
        <v>338</v>
      </c>
      <c r="H5" s="36" t="n">
        <v>1498800</v>
      </c>
      <c r="I5" s="18" t="n">
        <f aca="false">ROUND(H5,2)*НДС!$A$1</f>
        <v>1738608</v>
      </c>
      <c r="J5" s="19" t="s">
        <v>69</v>
      </c>
    </row>
    <row r="7" customFormat="false" ht="15" hidden="false" customHeight="false" outlineLevel="0" collapsed="false">
      <c r="B7" s="1" t="s">
        <v>108</v>
      </c>
      <c r="C7" s="1"/>
    </row>
    <row r="8" customFormat="false" ht="15" hidden="false" customHeight="false" outlineLevel="0" collapsed="false">
      <c r="C8" s="1" t="s">
        <v>109</v>
      </c>
    </row>
    <row r="9" customFormat="false" ht="15" hidden="false" customHeight="false" outlineLevel="0" collapsed="false">
      <c r="C9" s="1" t="s">
        <v>110</v>
      </c>
    </row>
    <row r="10" customFormat="false" ht="15" hidden="false" customHeight="false" outlineLevel="0" collapsed="false">
      <c r="C10" s="1" t="s">
        <v>111</v>
      </c>
    </row>
  </sheetData>
  <mergeCells count="1">
    <mergeCell ref="A4:J4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290</TotalTime>
  <Application>LibreOffice/25.8.0.4$Windows_X86_64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2017-09-21T08:35:09Z</dcterms:created>
  <dc:creator/>
  <dc:description/>
  <dc:language>ru-RU</dc:language>
  <cp:lastModifiedBy/>
  <dcterms:modified xsi:type="dcterms:W3CDTF">2026-05-28T10:42:30Z</dcterms:modified>
  <cp:revision>51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67aed922-629f-4bf6-a6cb-3b5fa981bc47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2021-04-08T06:47:25Z</vt:lpwstr>
  </property>
  <property fmtid="{D5CDD505-2E9C-101B-9397-08002B2CF9AE}" pid="8" name="MSIP_Label_8d6a82de-332f-43b8-a8a7-1928fd67507f_SiteId">
    <vt:lpwstr>097464b8-069c-453e-9254-c17ec707310d</vt:lpwstr>
  </property>
</Properties>
</file>