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6.1" sheetId="1" state="visible" r:id="rId3"/>
    <sheet name="6.2" sheetId="2" state="visible" r:id="rId4"/>
    <sheet name="НДС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<sst xmlns="http://schemas.openxmlformats.org/spreadsheetml/2006/main" count="273" uniqueCount="140">
  <si>
    <t xml:space="preserve">6. Пластинчатые теплообменники</t>
  </si>
  <si>
    <t xml:space="preserve">6.1. Разборные пластинчатые теплообменники одноходовые и двухходовые НН</t>
  </si>
  <si>
    <t xml:space="preserve">Кодовый номер</t>
  </si>
  <si>
    <t xml:space="preserve">Тип</t>
  </si>
  <si>
    <r>
      <rPr>
        <b val="true"/>
        <sz val="10"/>
        <color rgb="FF000000"/>
        <rFont val="Arial"/>
        <family val="2"/>
        <charset val="204"/>
      </rPr>
      <t xml:space="preserve">Площадь одной пластины, м</t>
    </r>
    <r>
      <rPr>
        <b val="true"/>
        <vertAlign val="superscript"/>
        <sz val="10"/>
        <color rgb="FF000000"/>
        <rFont val="Arial"/>
        <family val="2"/>
        <charset val="204"/>
      </rPr>
      <t xml:space="preserve">2</t>
    </r>
  </si>
  <si>
    <r>
      <rPr>
        <b val="true"/>
        <sz val="10"/>
        <color rgb="FF000000"/>
        <rFont val="Arial"/>
        <family val="2"/>
        <charset val="204"/>
      </rPr>
      <t xml:space="preserve">Площадь теплообмена, макс., м</t>
    </r>
    <r>
      <rPr>
        <b val="true"/>
        <vertAlign val="superscript"/>
        <sz val="10"/>
        <color rgb="FF000000"/>
        <rFont val="Arial"/>
        <family val="2"/>
        <charset val="204"/>
      </rPr>
      <t xml:space="preserve">2</t>
    </r>
  </si>
  <si>
    <t xml:space="preserve">DN, мм</t>
  </si>
  <si>
    <t xml:space="preserve">Группа скидок</t>
  </si>
  <si>
    <t xml:space="preserve">Цена без НДС, KZT</t>
  </si>
  <si>
    <t xml:space="preserve">Цена с НДС, KZT</t>
  </si>
  <si>
    <t xml:space="preserve">по запросу</t>
  </si>
  <si>
    <t xml:space="preserve">НН№02</t>
  </si>
  <si>
    <t xml:space="preserve">RU PL31R-HEX-RIDAN</t>
  </si>
  <si>
    <t xml:space="preserve">НН№04</t>
  </si>
  <si>
    <t xml:space="preserve">НН№06М</t>
  </si>
  <si>
    <t xml:space="preserve">НН№08</t>
  </si>
  <si>
    <t xml:space="preserve">НН№07</t>
  </si>
  <si>
    <t xml:space="preserve">НН№14</t>
  </si>
  <si>
    <t xml:space="preserve">НН№12М</t>
  </si>
  <si>
    <t xml:space="preserve">НН№20</t>
  </si>
  <si>
    <t xml:space="preserve">НН№19</t>
  </si>
  <si>
    <t xml:space="preserve">НН№31</t>
  </si>
  <si>
    <t xml:space="preserve">НН№44</t>
  </si>
  <si>
    <t xml:space="preserve">Ridflow27</t>
  </si>
  <si>
    <t xml:space="preserve">НН№21</t>
  </si>
  <si>
    <t xml:space="preserve">НН№22</t>
  </si>
  <si>
    <t xml:space="preserve">НН№36</t>
  </si>
  <si>
    <t xml:space="preserve">НН№64</t>
  </si>
  <si>
    <t xml:space="preserve">НН№47</t>
  </si>
  <si>
    <t xml:space="preserve">НН№41</t>
  </si>
  <si>
    <t xml:space="preserve">НН№42</t>
  </si>
  <si>
    <t xml:space="preserve">НН№62</t>
  </si>
  <si>
    <t xml:space="preserve">НН№86</t>
  </si>
  <si>
    <t xml:space="preserve">НН№110</t>
  </si>
  <si>
    <t xml:space="preserve">НН№43</t>
  </si>
  <si>
    <t xml:space="preserve">НН№65</t>
  </si>
  <si>
    <t xml:space="preserve">НН№100</t>
  </si>
  <si>
    <t xml:space="preserve">НН№130</t>
  </si>
  <si>
    <t xml:space="preserve">НН№152</t>
  </si>
  <si>
    <t xml:space="preserve">НН№113</t>
  </si>
  <si>
    <t xml:space="preserve">НН№81</t>
  </si>
  <si>
    <t xml:space="preserve">НН№121</t>
  </si>
  <si>
    <t xml:space="preserve">НН№188</t>
  </si>
  <si>
    <t xml:space="preserve">НН№251</t>
  </si>
  <si>
    <t xml:space="preserve">НН№145</t>
  </si>
  <si>
    <t xml:space="preserve">НН№210</t>
  </si>
  <si>
    <t xml:space="preserve">НН№201</t>
  </si>
  <si>
    <t xml:space="preserve">Указанный перечень разборных пластинчатых теплообменников Ридан не является полным и возможна поставка других типоразмеров.</t>
  </si>
  <si>
    <t xml:space="preserve">С полным перечнем теплообменников, доступных для поставки, можно ознакомиться на сайте: http://www.ridan.ru/products/catalog-rpto</t>
  </si>
  <si>
    <t xml:space="preserve">6.2. Паяные пластинчатые теплообменники одноходовые XB</t>
  </si>
  <si>
    <t xml:space="preserve">Сроки, наличие и заказ оборудования в электронном магазине ridan.ru или по телефону (495) 792 57 57</t>
  </si>
  <si>
    <r>
      <rPr>
        <b val="true"/>
        <sz val="10"/>
        <color rgb="FF000000"/>
        <rFont val="Arial"/>
        <family val="2"/>
        <charset val="204"/>
      </rPr>
      <t xml:space="preserve">Тип</t>
    </r>
    <r>
      <rPr>
        <b val="true"/>
        <vertAlign val="superscript"/>
        <sz val="10"/>
        <color rgb="FF000000"/>
        <rFont val="Arial"/>
        <family val="2"/>
        <charset val="204"/>
      </rPr>
      <t xml:space="preserve">1)</t>
    </r>
  </si>
  <si>
    <t xml:space="preserve">Кол-во пластин</t>
  </si>
  <si>
    <t xml:space="preserve">Габаритные размеры (с патрубками), мм</t>
  </si>
  <si>
    <t xml:space="preserve">Вес, кг</t>
  </si>
  <si>
    <t xml:space="preserve">Присоед. патрубки</t>
  </si>
  <si>
    <t xml:space="preserve">Кол-во в упаковке, шт.</t>
  </si>
  <si>
    <t xml:space="preserve">Основные параметры: PN = 30 бар, Тмакс. = 225 °С.
Материал пластин: кислотостойкая нержавеющая сталь AISI 316L; материал припоя – медь.
Указанный перечень не является полным и возможна поставка теплообменников других типоразмеров и размеров присоединений.</t>
  </si>
  <si>
    <t xml:space="preserve">Паяный пластинчатый теплообменник одноходовой XB-26R</t>
  </si>
  <si>
    <t xml:space="preserve">004B2025R</t>
  </si>
  <si>
    <t xml:space="preserve">XB-26R</t>
  </si>
  <si>
    <t xml:space="preserve">Наружная резьба
G ¾ A</t>
  </si>
  <si>
    <t xml:space="preserve">PL08R-HEXB</t>
  </si>
  <si>
    <t xml:space="preserve">004B2026R</t>
  </si>
  <si>
    <t xml:space="preserve">004B2027R</t>
  </si>
  <si>
    <t xml:space="preserve">004B2028R</t>
  </si>
  <si>
    <t xml:space="preserve">004B2029R</t>
  </si>
  <si>
    <t xml:space="preserve">004B2030R</t>
  </si>
  <si>
    <t xml:space="preserve">004B2031R</t>
  </si>
  <si>
    <t xml:space="preserve">004B2032R</t>
  </si>
  <si>
    <t xml:space="preserve">004B2033R</t>
  </si>
  <si>
    <t xml:space="preserve">004B2034R</t>
  </si>
  <si>
    <t xml:space="preserve">Паяный пластинчатый теплообменник одноходовой XB-25CR</t>
  </si>
  <si>
    <t xml:space="preserve">004B2037R</t>
  </si>
  <si>
    <t xml:space="preserve">XB-25CR</t>
  </si>
  <si>
    <t xml:space="preserve">004B2038R</t>
  </si>
  <si>
    <t xml:space="preserve">004B2039R</t>
  </si>
  <si>
    <t xml:space="preserve">004B2041R</t>
  </si>
  <si>
    <t xml:space="preserve">004B2042R</t>
  </si>
  <si>
    <t xml:space="preserve">004B2043R</t>
  </si>
  <si>
    <t xml:space="preserve">004B2044R</t>
  </si>
  <si>
    <t xml:space="preserve">004B2046R</t>
  </si>
  <si>
    <t xml:space="preserve">004B2047R</t>
  </si>
  <si>
    <t xml:space="preserve">004B2048R</t>
  </si>
  <si>
    <t xml:space="preserve">Паяный пластинчатый теплообменник одноходовой XB-30R</t>
  </si>
  <si>
    <t xml:space="preserve">004H7555R</t>
  </si>
  <si>
    <t xml:space="preserve">XB-30R</t>
  </si>
  <si>
    <t xml:space="preserve">Наружная резьба  
G 1¼ х 25 мм
</t>
  </si>
  <si>
    <t xml:space="preserve">004H7556R</t>
  </si>
  <si>
    <t xml:space="preserve">004H7557R</t>
  </si>
  <si>
    <t xml:space="preserve">004H7558R</t>
  </si>
  <si>
    <t xml:space="preserve">004H7559R</t>
  </si>
  <si>
    <t xml:space="preserve">004H7560R</t>
  </si>
  <si>
    <t xml:space="preserve">004H7561R</t>
  </si>
  <si>
    <t xml:space="preserve">004H7562R</t>
  </si>
  <si>
    <t xml:space="preserve">004H7563R</t>
  </si>
  <si>
    <t xml:space="preserve">004H7564R</t>
  </si>
  <si>
    <t xml:space="preserve">004H7565R</t>
  </si>
  <si>
    <t xml:space="preserve">004H7566R</t>
  </si>
  <si>
    <t xml:space="preserve">004H7567R</t>
  </si>
  <si>
    <t xml:space="preserve">004H7568R</t>
  </si>
  <si>
    <t xml:space="preserve">004H7569R</t>
  </si>
  <si>
    <t xml:space="preserve">004H7570R</t>
  </si>
  <si>
    <t xml:space="preserve">Паяный пластинчатый теплообменник одноходовой XB-60CR</t>
  </si>
  <si>
    <t xml:space="preserve">004H7300R</t>
  </si>
  <si>
    <t xml:space="preserve">XB-60CR</t>
  </si>
  <si>
    <t xml:space="preserve">Наружная резьба 
G 1</t>
  </si>
  <si>
    <t xml:space="preserve">004H7301R</t>
  </si>
  <si>
    <t xml:space="preserve">004H7302R</t>
  </si>
  <si>
    <t xml:space="preserve">004H7303R</t>
  </si>
  <si>
    <t xml:space="preserve">004H7304R</t>
  </si>
  <si>
    <t xml:space="preserve">004H7305R</t>
  </si>
  <si>
    <t xml:space="preserve">004H7306R</t>
  </si>
  <si>
    <t xml:space="preserve">004H7307R</t>
  </si>
  <si>
    <t xml:space="preserve">004H7308R</t>
  </si>
  <si>
    <t xml:space="preserve">004H7309R</t>
  </si>
  <si>
    <t xml:space="preserve">004H7310R</t>
  </si>
  <si>
    <t xml:space="preserve">004H7311R</t>
  </si>
  <si>
    <t xml:space="preserve">004H7312R</t>
  </si>
  <si>
    <t xml:space="preserve">22.8</t>
  </si>
  <si>
    <t xml:space="preserve">004H7313R</t>
  </si>
  <si>
    <t xml:space="preserve">004H7314R</t>
  </si>
  <si>
    <t xml:space="preserve">Паяный пластинчатый теплообменник одноходовой XB-95BR</t>
  </si>
  <si>
    <t xml:space="preserve">004B1920R</t>
  </si>
  <si>
    <t xml:space="preserve">XB-95BR</t>
  </si>
  <si>
    <t xml:space="preserve">Наружная резьба
G 2</t>
  </si>
  <si>
    <t xml:space="preserve">004B1921R</t>
  </si>
  <si>
    <t xml:space="preserve">004B1922R</t>
  </si>
  <si>
    <t xml:space="preserve">004B1923R</t>
  </si>
  <si>
    <t xml:space="preserve">004B1932R</t>
  </si>
  <si>
    <t xml:space="preserve">004B1933R</t>
  </si>
  <si>
    <t xml:space="preserve">004B1934R</t>
  </si>
  <si>
    <t xml:space="preserve">004B1936R</t>
  </si>
  <si>
    <t xml:space="preserve">004B1937R</t>
  </si>
  <si>
    <t xml:space="preserve">004B1938R</t>
  </si>
  <si>
    <t xml:space="preserve">004B1939R</t>
  </si>
  <si>
    <t xml:space="preserve">004B1940R</t>
  </si>
  <si>
    <t xml:space="preserve">004B1941R</t>
  </si>
  <si>
    <t xml:space="preserve">004B1942R</t>
  </si>
  <si>
    <t xml:space="preserve">004B1943R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</si>
</sst>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\ [$€-1]_-;\-* #,##0.00\ [$€-1]_-;_-* \-??\ [$€-1]_-"/>
    <numFmt numFmtId="167" formatCode="0%"/>
    <numFmt numFmtId="168" formatCode="#,##0"/>
    <numFmt numFmtId="169" formatCode="#,##0.00"/>
    <numFmt numFmtId="170" formatCode="0.00"/>
  </numFmts>
  <fonts count="52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yriad Pro"/>
      <family val="2"/>
      <charset val="1"/>
    </font>
    <font>
      <sz val="10"/>
      <color rgb="FFFFFFFF"/>
      <name val="Myriad Pro"/>
      <family val="2"/>
      <charset val="1"/>
    </font>
    <font>
      <sz val="10"/>
      <color rgb="FF9C0006"/>
      <name val="Myriad Pro"/>
      <family val="2"/>
      <charset val="1"/>
    </font>
    <font>
      <sz val="10"/>
      <color rgb="FF800080"/>
      <name val="Myriad Pro"/>
      <family val="2"/>
      <charset val="1"/>
    </font>
    <font>
      <b val="true"/>
      <sz val="10"/>
      <color rgb="FFFA7D00"/>
      <name val="Myriad Pro"/>
      <family val="2"/>
      <charset val="1"/>
    </font>
    <font>
      <b val="true"/>
      <sz val="10"/>
      <color rgb="FFFF9900"/>
      <name val="Myriad Pro"/>
      <family val="2"/>
      <charset val="1"/>
    </font>
    <font>
      <b val="true"/>
      <sz val="10"/>
      <color rgb="FFFFFFFF"/>
      <name val="Myriad Pro"/>
      <family val="2"/>
      <charset val="1"/>
    </font>
    <font>
      <i val="true"/>
      <sz val="10"/>
      <color rgb="FF7F7F7F"/>
      <name val="Myriad Pro"/>
      <family val="2"/>
      <charset val="1"/>
    </font>
    <font>
      <i val="true"/>
      <sz val="10"/>
      <color rgb="FF808080"/>
      <name val="Myriad Pro"/>
      <family val="2"/>
      <charset val="1"/>
    </font>
    <font>
      <sz val="10"/>
      <color rgb="FF006100"/>
      <name val="Myriad Pro"/>
      <family val="2"/>
      <charset val="1"/>
    </font>
    <font>
      <sz val="10"/>
      <color rgb="FF008000"/>
      <name val="Myriad Pro"/>
      <family val="2"/>
      <charset val="1"/>
    </font>
    <font>
      <b val="true"/>
      <sz val="15"/>
      <color rgb="FF1F497D"/>
      <name val="Myriad Pro"/>
      <family val="2"/>
      <charset val="1"/>
    </font>
    <font>
      <b val="true"/>
      <sz val="15"/>
      <color rgb="FF003366"/>
      <name val="Myriad Pro"/>
      <family val="2"/>
      <charset val="1"/>
    </font>
    <font>
      <b val="true"/>
      <sz val="13"/>
      <color rgb="FF1F497D"/>
      <name val="Myriad Pro"/>
      <family val="2"/>
      <charset val="1"/>
    </font>
    <font>
      <b val="true"/>
      <sz val="13"/>
      <color rgb="FF003366"/>
      <name val="Myriad Pro"/>
      <family val="2"/>
      <charset val="1"/>
    </font>
    <font>
      <b val="true"/>
      <sz val="11"/>
      <color rgb="FF1F497D"/>
      <name val="Myriad Pro"/>
      <family val="2"/>
      <charset val="1"/>
    </font>
    <font>
      <b val="true"/>
      <sz val="11"/>
      <color rgb="FF003366"/>
      <name val="Myriad Pro"/>
      <family val="2"/>
      <charset val="1"/>
    </font>
    <font>
      <u val="single"/>
      <sz val="10"/>
      <color rgb="FF0000FF"/>
      <name val="Arial"/>
      <family val="2"/>
      <charset val="1"/>
    </font>
    <font>
      <sz val="10"/>
      <color rgb="FF3F3F76"/>
      <name val="Myriad Pro"/>
      <family val="2"/>
      <charset val="1"/>
    </font>
    <font>
      <sz val="10"/>
      <color rgb="FF333399"/>
      <name val="Myriad Pro"/>
      <family val="2"/>
      <charset val="1"/>
    </font>
    <font>
      <sz val="10"/>
      <color rgb="FFFA7D00"/>
      <name val="Myriad Pro"/>
      <family val="2"/>
      <charset val="1"/>
    </font>
    <font>
      <sz val="10"/>
      <color rgb="FFFF9900"/>
      <name val="Myriad Pro"/>
      <family val="2"/>
      <charset val="1"/>
    </font>
    <font>
      <sz val="10"/>
      <color rgb="FF9C6500"/>
      <name val="Myriad Pro"/>
      <family val="2"/>
      <charset val="1"/>
    </font>
    <font>
      <sz val="10"/>
      <color rgb="FF993300"/>
      <name val="Myriad Pro"/>
      <family val="2"/>
      <charset val="1"/>
    </font>
    <font>
      <sz val="11"/>
      <color rgb="FF000000"/>
      <name val="Myriad"/>
      <family val="2"/>
      <charset val="238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0"/>
      <name val="Myriad Pro"/>
      <family val="2"/>
      <charset val="1"/>
    </font>
    <font>
      <sz val="11"/>
      <color rgb="FF000000"/>
      <name val="Myriad"/>
      <family val="2"/>
      <charset val="1"/>
    </font>
    <font>
      <b val="true"/>
      <sz val="10"/>
      <color rgb="FF3F3F3F"/>
      <name val="Myriad Pro"/>
      <family val="2"/>
      <charset val="1"/>
    </font>
    <font>
      <b val="true"/>
      <sz val="10"/>
      <color rgb="FF333333"/>
      <name val="Myriad Pro"/>
      <family val="2"/>
      <charset val="1"/>
    </font>
    <font>
      <b val="true"/>
      <sz val="18"/>
      <color rgb="FF1F497D"/>
      <name val="Cambria"/>
      <family val="2"/>
      <charset val="1"/>
    </font>
    <font>
      <b val="true"/>
      <sz val="18"/>
      <color rgb="FF003366"/>
      <name val="Cambria"/>
      <family val="2"/>
      <charset val="1"/>
    </font>
    <font>
      <b val="true"/>
      <sz val="10"/>
      <color rgb="FF000000"/>
      <name val="Myriad Pro"/>
      <family val="2"/>
      <charset val="1"/>
    </font>
    <font>
      <sz val="10"/>
      <color rgb="FFFF0000"/>
      <name val="Myriad Pro"/>
      <family val="2"/>
      <charset val="1"/>
    </font>
    <font>
      <sz val="11"/>
      <color rgb="FF000000"/>
      <name val="Calibri"/>
      <family val="2"/>
      <charset val="204"/>
    </font>
    <font>
      <b val="true"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 val="true"/>
      <sz val="10"/>
      <name val="Arial Cyr"/>
      <family val="0"/>
      <charset val="204"/>
    </font>
    <font>
      <u val="single"/>
      <sz val="10"/>
      <color rgb="FF0000FF"/>
      <name val="Arial Cyr"/>
      <family val="0"/>
      <charset val="204"/>
    </font>
    <font>
      <b val="true"/>
      <u val="single"/>
      <sz val="10"/>
      <color rgb="FF262626"/>
      <name val="Arial Cyr"/>
      <family val="0"/>
      <charset val="204"/>
    </font>
    <font>
      <b val="true"/>
      <sz val="10"/>
      <color rgb="FF000000"/>
      <name val="Arial"/>
      <family val="2"/>
      <charset val="204"/>
    </font>
    <font>
      <b val="true"/>
      <vertAlign val="superscript"/>
      <sz val="10"/>
      <color rgb="FF000000"/>
      <name val="Arial"/>
      <family val="2"/>
      <charset val="204"/>
    </font>
    <font>
      <u val="single"/>
      <sz val="10"/>
      <color rgb="FF262626"/>
      <name val="Arial Cyr"/>
      <family val="0"/>
      <charset val="204"/>
    </font>
    <font>
      <b val="true"/>
      <sz val="11"/>
      <color rgb="FF262626"/>
      <name val="Arial Cyr"/>
      <family val="0"/>
      <charset val="204"/>
    </font>
    <font>
      <u val="single"/>
      <sz val="10"/>
      <color rgb="FF0000FF"/>
      <name val="Arial Cyr"/>
      <family val="0"/>
      <charset val="1"/>
    </font>
    <font>
      <b val="true"/>
      <sz val="10"/>
      <color rgb="FF0000FF"/>
      <name val="Arial Cyr"/>
      <family val="0"/>
      <charset val="204"/>
    </font>
    <font>
      <b val="true"/>
      <sz val="10"/>
      <name val="Arial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CCCCFF"/>
        <bgColor rgb="FFC7D3FB"/>
      </patternFill>
    </fill>
    <fill>
      <patternFill patternType="solid">
        <fgColor rgb="FFF2DCDB"/>
        <bgColor rgb="FFE6E0EC"/>
      </patternFill>
    </fill>
    <fill>
      <patternFill patternType="solid">
        <fgColor rgb="FFFF99CC"/>
        <bgColor rgb="FFD99694"/>
      </patternFill>
    </fill>
    <fill>
      <patternFill patternType="solid">
        <fgColor rgb="FFEBF1DE"/>
        <bgColor rgb="FFF2F2F2"/>
      </patternFill>
    </fill>
    <fill>
      <patternFill patternType="solid">
        <fgColor rgb="FFCCFFCC"/>
        <bgColor rgb="FFCCF2C8"/>
      </patternFill>
    </fill>
    <fill>
      <patternFill patternType="solid">
        <fgColor rgb="FFE6E0EC"/>
        <bgColor rgb="FFDCE6F2"/>
      </patternFill>
    </fill>
    <fill>
      <patternFill patternType="solid">
        <fgColor rgb="FFCC99FF"/>
        <bgColor rgb="FFA3B0DC"/>
      </patternFill>
    </fill>
    <fill>
      <patternFill patternType="solid">
        <fgColor rgb="FFDBEEF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rgb="FFFDEADA"/>
        <bgColor rgb="FFEBF1DE"/>
      </patternFill>
    </fill>
    <fill>
      <patternFill patternType="solid">
        <fgColor rgb="FFFFCC99"/>
        <bgColor rgb="FFFAC090"/>
      </patternFill>
    </fill>
    <fill>
      <patternFill patternType="darkGray">
        <fgColor rgb="FFC7D3FB"/>
        <bgColor rgb="FFCCCCFF"/>
      </patternFill>
    </fill>
    <fill>
      <patternFill patternType="solid">
        <fgColor rgb="FF98CCFE"/>
        <bgColor rgb="FFA3B0DC"/>
      </patternFill>
    </fill>
    <fill>
      <patternFill patternType="solid">
        <fgColor rgb="FFE6B9B8"/>
        <bgColor rgb="FFFAC090"/>
      </patternFill>
    </fill>
    <fill>
      <patternFill patternType="solid">
        <fgColor rgb="FFFF8080"/>
        <bgColor rgb="FFF79646"/>
      </patternFill>
    </fill>
    <fill>
      <patternFill patternType="darkGray">
        <fgColor rgb="FFCCE8C9"/>
        <bgColor rgb="FFCCF2C8"/>
      </patternFill>
    </fill>
    <fill>
      <patternFill patternType="solid">
        <fgColor rgb="FF00FF00"/>
        <bgColor rgb="FF35CACC"/>
      </patternFill>
    </fill>
    <fill>
      <patternFill patternType="solid">
        <fgColor rgb="FFC3C0C5"/>
        <bgColor rgb="FFC0C0C1"/>
      </patternFill>
    </fill>
    <fill>
      <patternFill patternType="solid">
        <fgColor rgb="FFC7D3FB"/>
        <bgColor rgb="FFCCCCFF"/>
      </patternFill>
    </fill>
    <fill>
      <patternFill patternType="solid">
        <fgColor rgb="FFFCD5B5"/>
        <bgColor rgb="FFFFCC99"/>
      </patternFill>
    </fill>
    <fill>
      <patternFill patternType="solid">
        <fgColor rgb="FFFFCC00"/>
        <bgColor rgb="FFFF9900"/>
      </patternFill>
    </fill>
    <fill>
      <patternFill patternType="solid">
        <fgColor rgb="FFA3B0DC"/>
        <bgColor rgb="FFBFBFBF"/>
      </patternFill>
    </fill>
    <fill>
      <patternFill patternType="solid">
        <fgColor rgb="FF0066CC"/>
        <bgColor rgb="FF003366"/>
      </patternFill>
    </fill>
    <fill>
      <patternFill patternType="solid">
        <fgColor rgb="FFD99694"/>
        <bgColor rgb="FFFF8080"/>
      </patternFill>
    </fill>
    <fill>
      <patternFill patternType="solid">
        <fgColor rgb="FFCCE8C9"/>
        <bgColor rgb="FFCCF2C8"/>
      </patternFill>
    </fill>
    <fill>
      <patternFill patternType="solid">
        <fgColor rgb="FF89001E"/>
        <bgColor rgb="FF333333"/>
      </patternFill>
    </fill>
    <fill>
      <patternFill patternType="solid">
        <fgColor rgb="FF35CACC"/>
        <bgColor rgb="FF56A0B2"/>
      </patternFill>
    </fill>
    <fill>
      <patternFill patternType="solid">
        <fgColor rgb="FFFAC090"/>
        <bgColor rgb="FFFFCC99"/>
      </patternFill>
    </fill>
    <fill>
      <patternFill patternType="solid">
        <fgColor rgb="FFFF9900"/>
        <bgColor rgb="FFFA7D00"/>
      </patternFill>
    </fill>
    <fill>
      <patternFill patternType="darkGray">
        <fgColor rgb="FF56A0B2"/>
        <bgColor rgb="FF808080"/>
      </patternFill>
    </fill>
    <fill>
      <patternFill patternType="solid">
        <fgColor rgb="FF36368B"/>
        <bgColor rgb="FF3F3F3F"/>
      </patternFill>
    </fill>
    <fill>
      <patternFill patternType="darkGray">
        <fgColor rgb="FFB64C00"/>
        <bgColor rgb="FFFF6600"/>
      </patternFill>
    </fill>
    <fill>
      <patternFill patternType="solid">
        <fgColor rgb="FFFF0000"/>
        <bgColor rgb="FF89001E"/>
      </patternFill>
    </fill>
    <fill>
      <patternFill patternType="solid">
        <fgColor rgb="FF9EA790"/>
        <bgColor rgb="FF999C94"/>
      </patternFill>
    </fill>
    <fill>
      <patternFill patternType="solid">
        <fgColor rgb="FF349278"/>
        <bgColor rgb="FF56A0B2"/>
      </patternFill>
    </fill>
    <fill>
      <patternFill patternType="solid">
        <fgColor rgb="FF7F738E"/>
        <bgColor rgb="FF808080"/>
      </patternFill>
    </fill>
    <fill>
      <patternFill patternType="darkGray">
        <fgColor rgb="FF56A0B2"/>
        <bgColor rgb="FF35CACC"/>
      </patternFill>
    </fill>
    <fill>
      <patternFill patternType="solid">
        <fgColor rgb="FFF79646"/>
        <bgColor rgb="FFFF9900"/>
      </patternFill>
    </fill>
    <fill>
      <patternFill patternType="solid">
        <fgColor rgb="FFFF6600"/>
        <bgColor rgb="FFFA7D00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C0C0C1"/>
        <bgColor rgb="FFBFBFBF"/>
      </patternFill>
    </fill>
    <fill>
      <patternFill patternType="darkGray">
        <fgColor rgb="FF9EA790"/>
        <bgColor rgb="FF999C94"/>
      </patternFill>
    </fill>
    <fill>
      <patternFill patternType="solid">
        <fgColor rgb="FF999C94"/>
        <bgColor rgb="FF9EA790"/>
      </patternFill>
    </fill>
    <fill>
      <patternFill patternType="solid">
        <fgColor rgb="FFCCF2C8"/>
        <bgColor rgb="FFCCE8C9"/>
      </patternFill>
    </fill>
    <fill>
      <patternFill patternType="solid">
        <fgColor rgb="FFFFEB9C"/>
        <bgColor rgb="FFFFFF99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0C0C1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>
        <color rgb="FF7F738E"/>
      </left>
      <right style="thin">
        <color rgb="FF7F738E"/>
      </right>
      <top style="thin">
        <color rgb="FF7F738E"/>
      </top>
      <bottom style="thin">
        <color rgb="FF7F738E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56A0B2"/>
      </bottom>
      <diagonal/>
    </border>
    <border diagonalUp="false" diagonalDown="false">
      <left/>
      <right/>
      <top/>
      <bottom style="thick">
        <color rgb="FF36368B"/>
      </bottom>
      <diagonal/>
    </border>
    <border diagonalUp="false" diagonalDown="false">
      <left/>
      <right/>
      <top/>
      <bottom style="thick">
        <color rgb="FFA3B0DC"/>
      </bottom>
      <diagonal/>
    </border>
    <border diagonalUp="false" diagonalDown="false">
      <left/>
      <right/>
      <top/>
      <bottom style="thick">
        <color rgb="FFC3C0C5"/>
      </bottom>
      <diagonal/>
    </border>
    <border diagonalUp="false" diagonalDown="false">
      <left/>
      <right/>
      <top/>
      <bottom style="medium">
        <color rgb="FFA3B0DC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A7D0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9EA790"/>
      </left>
      <right style="thin">
        <color rgb="FF9EA790"/>
      </right>
      <top style="thin">
        <color rgb="FF9EA790"/>
      </top>
      <bottom style="thin">
        <color rgb="FF9EA790"/>
      </bottom>
      <diagonal/>
    </border>
    <border diagonalUp="false" diagonalDown="false">
      <left style="thin">
        <color rgb="FFC3C0C5"/>
      </left>
      <right style="thin">
        <color rgb="FFC3C0C5"/>
      </right>
      <top style="thin">
        <color rgb="FFC3C0C5"/>
      </top>
      <bottom style="thin">
        <color rgb="FFC3C0C5"/>
      </bottom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56A0B2"/>
      </top>
      <bottom style="double">
        <color rgb="FF56A0B2"/>
      </bottom>
      <diagonal/>
    </border>
    <border diagonalUp="false" diagonalDown="false">
      <left/>
      <right/>
      <top style="thin">
        <color rgb="FF36368B"/>
      </top>
      <bottom style="double">
        <color rgb="FF36368B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20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21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22" borderId="0" applyFont="true" applyBorder="false" applyAlignment="true" applyProtection="false">
      <alignment horizontal="general" vertical="bottom" textRotation="0" wrapText="false" indent="0" shrinkToFit="false"/>
    </xf>
    <xf numFmtId="164" fontId="4" fillId="23" borderId="0" applyFont="true" applyBorder="false" applyAlignment="true" applyProtection="false">
      <alignment horizontal="general" vertical="bottom" textRotation="0" wrapText="false" indent="0" shrinkToFit="false"/>
    </xf>
    <xf numFmtId="164" fontId="4" fillId="23" borderId="0" applyFont="true" applyBorder="false" applyAlignment="true" applyProtection="false">
      <alignment horizontal="general" vertical="bottom" textRotation="0" wrapText="false" indent="0" shrinkToFit="false"/>
    </xf>
    <xf numFmtId="164" fontId="4" fillId="23" borderId="0" applyFont="true" applyBorder="false" applyAlignment="true" applyProtection="false">
      <alignment horizontal="general" vertical="bottom" textRotation="0" wrapText="false" indent="0" shrinkToFit="false"/>
    </xf>
    <xf numFmtId="164" fontId="5" fillId="24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5" fillId="2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27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24" borderId="0" applyFont="true" applyBorder="false" applyAlignment="true" applyProtection="false">
      <alignment horizontal="general" vertical="bottom" textRotation="0" wrapText="false" indent="0" shrinkToFit="false"/>
    </xf>
    <xf numFmtId="164" fontId="5" fillId="28" borderId="0" applyFont="true" applyBorder="false" applyAlignment="true" applyProtection="false">
      <alignment horizontal="general" vertical="bottom" textRotation="0" wrapText="false" indent="0" shrinkToFit="false"/>
    </xf>
    <xf numFmtId="164" fontId="5" fillId="28" borderId="0" applyFont="true" applyBorder="false" applyAlignment="true" applyProtection="false">
      <alignment horizontal="general" vertical="bottom" textRotation="0" wrapText="false" indent="0" shrinkToFit="false"/>
    </xf>
    <xf numFmtId="164" fontId="5" fillId="28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29" borderId="0" applyFont="true" applyBorder="false" applyAlignment="true" applyProtection="false">
      <alignment horizontal="general" vertical="bottom" textRotation="0" wrapText="false" indent="0" shrinkToFit="false"/>
    </xf>
    <xf numFmtId="164" fontId="5" fillId="29" borderId="0" applyFont="true" applyBorder="false" applyAlignment="true" applyProtection="false">
      <alignment horizontal="general" vertical="bottom" textRotation="0" wrapText="false" indent="0" shrinkToFit="false"/>
    </xf>
    <xf numFmtId="164" fontId="5" fillId="29" borderId="0" applyFont="true" applyBorder="false" applyAlignment="true" applyProtection="false">
      <alignment horizontal="general" vertical="bottom" textRotation="0" wrapText="false" indent="0" shrinkToFit="false"/>
    </xf>
    <xf numFmtId="164" fontId="5" fillId="30" borderId="0" applyFont="true" applyBorder="false" applyAlignment="true" applyProtection="false">
      <alignment horizontal="general" vertical="bottom" textRotation="0" wrapText="false" indent="0" shrinkToFit="false"/>
    </xf>
    <xf numFmtId="164" fontId="5" fillId="31" borderId="0" applyFont="true" applyBorder="false" applyAlignment="true" applyProtection="false">
      <alignment horizontal="general" vertical="bottom" textRotation="0" wrapText="false" indent="0" shrinkToFit="false"/>
    </xf>
    <xf numFmtId="164" fontId="5" fillId="31" borderId="0" applyFont="true" applyBorder="false" applyAlignment="true" applyProtection="false">
      <alignment horizontal="general" vertical="bottom" textRotation="0" wrapText="false" indent="0" shrinkToFit="false"/>
    </xf>
    <xf numFmtId="164" fontId="5" fillId="31" borderId="0" applyFont="true" applyBorder="false" applyAlignment="true" applyProtection="false">
      <alignment horizontal="general" vertical="bottom" textRotation="0" wrapText="false" indent="0" shrinkToFit="false"/>
    </xf>
    <xf numFmtId="164" fontId="5" fillId="32" borderId="0" applyFont="true" applyBorder="false" applyAlignment="true" applyProtection="false">
      <alignment horizontal="general" vertical="bottom" textRotation="0" wrapText="false" indent="0" shrinkToFit="false"/>
    </xf>
    <xf numFmtId="164" fontId="5" fillId="33" borderId="0" applyFont="true" applyBorder="false" applyAlignment="true" applyProtection="false">
      <alignment horizontal="general" vertical="bottom" textRotation="0" wrapText="false" indent="0" shrinkToFit="false"/>
    </xf>
    <xf numFmtId="164" fontId="5" fillId="33" borderId="0" applyFont="true" applyBorder="false" applyAlignment="true" applyProtection="false">
      <alignment horizontal="general" vertical="bottom" textRotation="0" wrapText="false" indent="0" shrinkToFit="false"/>
    </xf>
    <xf numFmtId="164" fontId="5" fillId="33" borderId="0" applyFont="true" applyBorder="false" applyAlignment="true" applyProtection="false">
      <alignment horizontal="general" vertical="bottom" textRotation="0" wrapText="false" indent="0" shrinkToFit="false"/>
    </xf>
    <xf numFmtId="164" fontId="5" fillId="34" borderId="0" applyFont="true" applyBorder="false" applyAlignment="true" applyProtection="false">
      <alignment horizontal="general" vertical="bottom" textRotation="0" wrapText="false" indent="0" shrinkToFit="false"/>
    </xf>
    <xf numFmtId="164" fontId="5" fillId="35" borderId="0" applyFont="true" applyBorder="false" applyAlignment="true" applyProtection="false">
      <alignment horizontal="general" vertical="bottom" textRotation="0" wrapText="false" indent="0" shrinkToFit="false"/>
    </xf>
    <xf numFmtId="164" fontId="5" fillId="35" borderId="0" applyFont="true" applyBorder="false" applyAlignment="true" applyProtection="false">
      <alignment horizontal="general" vertical="bottom" textRotation="0" wrapText="false" indent="0" shrinkToFit="false"/>
    </xf>
    <xf numFmtId="164" fontId="5" fillId="35" borderId="0" applyFont="true" applyBorder="false" applyAlignment="true" applyProtection="false">
      <alignment horizontal="general" vertical="bottom" textRotation="0" wrapText="false" indent="0" shrinkToFit="false"/>
    </xf>
    <xf numFmtId="164" fontId="5" fillId="36" borderId="0" applyFont="true" applyBorder="false" applyAlignment="true" applyProtection="false">
      <alignment horizontal="general" vertical="bottom" textRotation="0" wrapText="false" indent="0" shrinkToFit="false"/>
    </xf>
    <xf numFmtId="164" fontId="5" fillId="37" borderId="0" applyFont="true" applyBorder="false" applyAlignment="true" applyProtection="false">
      <alignment horizontal="general" vertical="bottom" textRotation="0" wrapText="false" indent="0" shrinkToFit="false"/>
    </xf>
    <xf numFmtId="164" fontId="5" fillId="37" borderId="0" applyFont="true" applyBorder="false" applyAlignment="true" applyProtection="false">
      <alignment horizontal="general" vertical="bottom" textRotation="0" wrapText="false" indent="0" shrinkToFit="false"/>
    </xf>
    <xf numFmtId="164" fontId="5" fillId="37" borderId="0" applyFont="true" applyBorder="false" applyAlignment="true" applyProtection="false">
      <alignment horizontal="general" vertical="bottom" textRotation="0" wrapText="false" indent="0" shrinkToFit="false"/>
    </xf>
    <xf numFmtId="164" fontId="5" fillId="38" borderId="0" applyFont="true" applyBorder="false" applyAlignment="true" applyProtection="false">
      <alignment horizontal="general" vertical="bottom" textRotation="0" wrapText="false" indent="0" shrinkToFit="false"/>
    </xf>
    <xf numFmtId="164" fontId="5" fillId="28" borderId="0" applyFont="true" applyBorder="false" applyAlignment="true" applyProtection="false">
      <alignment horizontal="general" vertical="bottom" textRotation="0" wrapText="false" indent="0" shrinkToFit="false"/>
    </xf>
    <xf numFmtId="164" fontId="5" fillId="28" borderId="0" applyFont="true" applyBorder="false" applyAlignment="true" applyProtection="false">
      <alignment horizontal="general" vertical="bottom" textRotation="0" wrapText="false" indent="0" shrinkToFit="false"/>
    </xf>
    <xf numFmtId="164" fontId="5" fillId="28" borderId="0" applyFont="true" applyBorder="false" applyAlignment="true" applyProtection="false">
      <alignment horizontal="general" vertical="bottom" textRotation="0" wrapText="false" indent="0" shrinkToFit="false"/>
    </xf>
    <xf numFmtId="164" fontId="5" fillId="39" borderId="0" applyFont="true" applyBorder="false" applyAlignment="true" applyProtection="false">
      <alignment horizontal="general" vertical="bottom" textRotation="0" wrapText="false" indent="0" shrinkToFit="false"/>
    </xf>
    <xf numFmtId="164" fontId="5" fillId="29" borderId="0" applyFont="true" applyBorder="false" applyAlignment="true" applyProtection="false">
      <alignment horizontal="general" vertical="bottom" textRotation="0" wrapText="false" indent="0" shrinkToFit="false"/>
    </xf>
    <xf numFmtId="164" fontId="5" fillId="29" borderId="0" applyFont="true" applyBorder="false" applyAlignment="true" applyProtection="false">
      <alignment horizontal="general" vertical="bottom" textRotation="0" wrapText="false" indent="0" shrinkToFit="false"/>
    </xf>
    <xf numFmtId="164" fontId="5" fillId="29" borderId="0" applyFont="true" applyBorder="false" applyAlignment="true" applyProtection="false">
      <alignment horizontal="general" vertical="bottom" textRotation="0" wrapText="false" indent="0" shrinkToFit="false"/>
    </xf>
    <xf numFmtId="164" fontId="5" fillId="40" borderId="0" applyFont="true" applyBorder="false" applyAlignment="true" applyProtection="false">
      <alignment horizontal="general" vertical="bottom" textRotation="0" wrapText="false" indent="0" shrinkToFit="false"/>
    </xf>
    <xf numFmtId="164" fontId="5" fillId="41" borderId="0" applyFont="true" applyBorder="false" applyAlignment="true" applyProtection="false">
      <alignment horizontal="general" vertical="bottom" textRotation="0" wrapText="false" indent="0" shrinkToFit="false"/>
    </xf>
    <xf numFmtId="164" fontId="5" fillId="41" borderId="0" applyFont="true" applyBorder="false" applyAlignment="true" applyProtection="false">
      <alignment horizontal="general" vertical="bottom" textRotation="0" wrapText="false" indent="0" shrinkToFit="false"/>
    </xf>
    <xf numFmtId="164" fontId="5" fillId="41" borderId="0" applyFont="true" applyBorder="false" applyAlignment="true" applyProtection="false">
      <alignment horizontal="general" vertical="bottom" textRotation="0" wrapText="false" indent="0" shrinkToFit="false"/>
    </xf>
    <xf numFmtId="164" fontId="6" fillId="4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43" borderId="1" applyFont="true" applyBorder="true" applyAlignment="true" applyProtection="false">
      <alignment horizontal="general" vertical="bottom" textRotation="0" wrapText="false" indent="0" shrinkToFit="false"/>
    </xf>
    <xf numFmtId="164" fontId="9" fillId="44" borderId="2" applyFont="true" applyBorder="true" applyAlignment="true" applyProtection="false">
      <alignment horizontal="general" vertical="bottom" textRotation="0" wrapText="false" indent="0" shrinkToFit="false"/>
    </xf>
    <xf numFmtId="164" fontId="9" fillId="44" borderId="2" applyFont="true" applyBorder="true" applyAlignment="true" applyProtection="false">
      <alignment horizontal="general" vertical="bottom" textRotation="0" wrapText="false" indent="0" shrinkToFit="false"/>
    </xf>
    <xf numFmtId="164" fontId="9" fillId="44" borderId="2" applyFont="true" applyBorder="true" applyAlignment="true" applyProtection="false">
      <alignment horizontal="general" vertical="bottom" textRotation="0" wrapText="false" indent="0" shrinkToFit="false"/>
    </xf>
    <xf numFmtId="164" fontId="10" fillId="45" borderId="3" applyFont="true" applyBorder="true" applyAlignment="true" applyProtection="false">
      <alignment horizontal="general" vertical="bottom" textRotation="0" wrapText="false" indent="0" shrinkToFit="false"/>
    </xf>
    <xf numFmtId="164" fontId="10" fillId="46" borderId="4" applyFont="true" applyBorder="true" applyAlignment="true" applyProtection="false">
      <alignment horizontal="general" vertical="bottom" textRotation="0" wrapText="false" indent="0" shrinkToFit="false"/>
    </xf>
    <xf numFmtId="164" fontId="10" fillId="46" borderId="4" applyFont="true" applyBorder="true" applyAlignment="true" applyProtection="false">
      <alignment horizontal="general" vertical="bottom" textRotation="0" wrapText="false" indent="0" shrinkToFit="false"/>
    </xf>
    <xf numFmtId="164" fontId="10" fillId="46" borderId="4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47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5" applyFont="true" applyBorder="true" applyAlignment="true" applyProtection="false">
      <alignment horizontal="general" vertical="bottom" textRotation="0" wrapText="false" indent="0" shrinkToFit="false"/>
    </xf>
    <xf numFmtId="164" fontId="16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0" borderId="6" applyFont="true" applyBorder="true" applyAlignment="true" applyProtection="false">
      <alignment horizontal="general" vertical="bottom" textRotation="0" wrapText="false" indent="0" shrinkToFit="false"/>
    </xf>
    <xf numFmtId="164" fontId="17" fillId="0" borderId="7" applyFont="true" applyBorder="true" applyAlignment="true" applyProtection="false">
      <alignment horizontal="general" vertical="bottom" textRotation="0" wrapText="false" indent="0" shrinkToFit="false"/>
    </xf>
    <xf numFmtId="164" fontId="18" fillId="0" borderId="8" applyFont="true" applyBorder="true" applyAlignment="true" applyProtection="false">
      <alignment horizontal="general" vertical="bottom" textRotation="0" wrapText="false" indent="0" shrinkToFit="false"/>
    </xf>
    <xf numFmtId="164" fontId="18" fillId="0" borderId="8" applyFont="true" applyBorder="true" applyAlignment="true" applyProtection="false">
      <alignment horizontal="general" vertical="bottom" textRotation="0" wrapText="false" indent="0" shrinkToFit="false"/>
    </xf>
    <xf numFmtId="164" fontId="18" fillId="0" borderId="8" applyFont="true" applyBorder="true" applyAlignment="true" applyProtection="false">
      <alignment horizontal="general" vertical="bottom" textRotation="0" wrapText="false" indent="0" shrinkToFit="false"/>
    </xf>
    <xf numFmtId="164" fontId="19" fillId="0" borderId="9" applyFont="true" applyBorder="true" applyAlignment="true" applyProtection="false">
      <alignment horizontal="general" vertical="bottom" textRotation="0" wrapText="false" indent="0" shrinkToFit="false"/>
    </xf>
    <xf numFmtId="164" fontId="20" fillId="0" borderId="10" applyFont="true" applyBorder="true" applyAlignment="true" applyProtection="false">
      <alignment horizontal="general" vertical="bottom" textRotation="0" wrapText="false" indent="0" shrinkToFit="false"/>
    </xf>
    <xf numFmtId="164" fontId="20" fillId="0" borderId="10" applyFont="true" applyBorder="true" applyAlignment="true" applyProtection="false">
      <alignment horizontal="general" vertical="bottom" textRotation="0" wrapText="false" indent="0" shrinkToFit="false"/>
    </xf>
    <xf numFmtId="164" fontId="20" fillId="0" borderId="10" applyFont="true" applyBorder="tru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13" borderId="1" applyFont="true" applyBorder="true" applyAlignment="true" applyProtection="false">
      <alignment horizontal="general" vertical="bottom" textRotation="0" wrapText="false" indent="0" shrinkToFit="false"/>
    </xf>
    <xf numFmtId="164" fontId="23" fillId="13" borderId="2" applyFont="true" applyBorder="true" applyAlignment="true" applyProtection="false">
      <alignment horizontal="general" vertical="bottom" textRotation="0" wrapText="false" indent="0" shrinkToFit="false"/>
    </xf>
    <xf numFmtId="164" fontId="23" fillId="13" borderId="2" applyFont="true" applyBorder="true" applyAlignment="true" applyProtection="false">
      <alignment horizontal="general" vertical="bottom" textRotation="0" wrapText="false" indent="0" shrinkToFit="false"/>
    </xf>
    <xf numFmtId="164" fontId="23" fillId="13" borderId="2" applyFont="true" applyBorder="true" applyAlignment="true" applyProtection="false">
      <alignment horizontal="general" vertical="bottom" textRotation="0" wrapText="false" indent="0" shrinkToFit="false"/>
    </xf>
    <xf numFmtId="164" fontId="24" fillId="0" borderId="11" applyFont="true" applyBorder="true" applyAlignment="true" applyProtection="false">
      <alignment horizontal="general" vertical="bottom" textRotation="0" wrapText="false" indent="0" shrinkToFit="false"/>
    </xf>
    <xf numFmtId="164" fontId="25" fillId="0" borderId="12" applyFont="true" applyBorder="true" applyAlignment="true" applyProtection="false">
      <alignment horizontal="general" vertical="bottom" textRotation="0" wrapText="false" indent="0" shrinkToFit="false"/>
    </xf>
    <xf numFmtId="164" fontId="25" fillId="0" borderId="12" applyFont="true" applyBorder="true" applyAlignment="true" applyProtection="false">
      <alignment horizontal="general" vertical="bottom" textRotation="0" wrapText="false" indent="0" shrinkToFit="false"/>
    </xf>
    <xf numFmtId="164" fontId="25" fillId="0" borderId="12" applyFont="true" applyBorder="true" applyAlignment="true" applyProtection="false">
      <alignment horizontal="general" vertical="bottom" textRotation="0" wrapText="false" indent="0" shrinkToFit="false"/>
    </xf>
    <xf numFmtId="164" fontId="26" fillId="48" borderId="0" applyFont="true" applyBorder="false" applyAlignment="true" applyProtection="false">
      <alignment horizontal="general" vertical="bottom" textRotation="0" wrapText="false" indent="0" shrinkToFit="false"/>
    </xf>
    <xf numFmtId="164" fontId="27" fillId="49" borderId="0" applyFont="true" applyBorder="false" applyAlignment="true" applyProtection="false">
      <alignment horizontal="general" vertical="bottom" textRotation="0" wrapText="false" indent="0" shrinkToFit="false"/>
    </xf>
    <xf numFmtId="164" fontId="27" fillId="49" borderId="0" applyFont="true" applyBorder="false" applyAlignment="true" applyProtection="false">
      <alignment horizontal="general" vertical="bottom" textRotation="0" wrapText="false" indent="0" shrinkToFit="false"/>
    </xf>
    <xf numFmtId="164" fontId="27" fillId="49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0" borderId="13" applyFont="true" applyBorder="true" applyAlignment="true" applyProtection="false">
      <alignment horizontal="general" vertical="bottom" textRotation="0" wrapText="false" indent="0" shrinkToFit="false"/>
    </xf>
    <xf numFmtId="164" fontId="0" fillId="50" borderId="14" applyFont="true" applyBorder="true" applyAlignment="true" applyProtection="false">
      <alignment horizontal="general" vertical="bottom" textRotation="0" wrapText="false" indent="0" shrinkToFit="false"/>
    </xf>
    <xf numFmtId="164" fontId="0" fillId="50" borderId="14" applyFont="true" applyBorder="true" applyAlignment="true" applyProtection="false">
      <alignment horizontal="general" vertical="bottom" textRotation="0" wrapText="false" indent="0" shrinkToFit="false"/>
    </xf>
    <xf numFmtId="164" fontId="0" fillId="50" borderId="14" applyFont="true" applyBorder="true" applyAlignment="true" applyProtection="false">
      <alignment horizontal="general" vertical="bottom" textRotation="0" wrapText="false" indent="0" shrinkToFit="false"/>
    </xf>
    <xf numFmtId="164" fontId="0" fillId="50" borderId="13" applyFont="true" applyBorder="true" applyAlignment="true" applyProtection="false">
      <alignment horizontal="general" vertical="bottom" textRotation="0" wrapText="false" indent="0" shrinkToFit="false"/>
    </xf>
    <xf numFmtId="164" fontId="33" fillId="43" borderId="15" applyFont="true" applyBorder="true" applyAlignment="true" applyProtection="false">
      <alignment horizontal="general" vertical="bottom" textRotation="0" wrapText="false" indent="0" shrinkToFit="false"/>
    </xf>
    <xf numFmtId="164" fontId="34" fillId="44" borderId="16" applyFont="true" applyBorder="true" applyAlignment="true" applyProtection="false">
      <alignment horizontal="general" vertical="bottom" textRotation="0" wrapText="false" indent="0" shrinkToFit="false"/>
    </xf>
    <xf numFmtId="164" fontId="34" fillId="44" borderId="16" applyFont="true" applyBorder="true" applyAlignment="true" applyProtection="false">
      <alignment horizontal="general" vertical="bottom" textRotation="0" wrapText="false" indent="0" shrinkToFit="false"/>
    </xf>
    <xf numFmtId="164" fontId="34" fillId="44" borderId="16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0" borderId="17" applyFont="true" applyBorder="true" applyAlignment="true" applyProtection="false">
      <alignment horizontal="general" vertical="bottom" textRotation="0" wrapText="false" indent="0" shrinkToFit="false"/>
    </xf>
    <xf numFmtId="164" fontId="37" fillId="0" borderId="18" applyFont="true" applyBorder="true" applyAlignment="true" applyProtection="false">
      <alignment horizontal="general" vertical="bottom" textRotation="0" wrapText="false" indent="0" shrinkToFit="false"/>
    </xf>
    <xf numFmtId="164" fontId="37" fillId="0" borderId="18" applyFont="true" applyBorder="true" applyAlignment="true" applyProtection="false">
      <alignment horizontal="general" vertical="bottom" textRotation="0" wrapText="false" indent="0" shrinkToFit="false"/>
    </xf>
    <xf numFmtId="164" fontId="37" fillId="0" borderId="18" applyFont="true" applyBorder="true" applyAlignment="true" applyProtection="false">
      <alignment horizontal="general" vertical="bottom" textRotation="0" wrapText="false" indent="0" shrinkToFit="false"/>
    </xf>
    <xf numFmtId="164" fontId="38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1" borderId="19" applyFont="true" applyBorder="true" applyAlignment="true" applyProtection="true">
      <alignment horizontal="right" vertical="center" textRotation="0" wrapText="false" indent="0" shrinkToFit="false"/>
      <protection locked="true" hidden="tru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5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5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2" fillId="52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0" fillId="51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51" borderId="19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30" fillId="5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5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51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7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3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5" fillId="51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5" fillId="52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51" borderId="2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51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2" fillId="51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2" fillId="51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2" fillId="51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51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2" fillId="51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2" fillId="51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51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1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1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1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51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0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1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51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51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0" fillId="51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0" fillId="51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9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20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 2" xfId="21"/>
    <cellStyle name="20% - Accent1 3" xfId="22"/>
    <cellStyle name="20% - Accent1 4" xfId="23"/>
    <cellStyle name="20% - Accent1 5" xfId="24"/>
    <cellStyle name="20% - Accent2 2" xfId="25"/>
    <cellStyle name="20% - Accent2 3" xfId="26"/>
    <cellStyle name="20% - Accent2 4" xfId="27"/>
    <cellStyle name="20% - Accent2 5" xfId="28"/>
    <cellStyle name="20% - Accent3 2" xfId="29"/>
    <cellStyle name="20% - Accent3 3" xfId="30"/>
    <cellStyle name="20% - Accent3 4" xfId="31"/>
    <cellStyle name="20% - Accent3 5" xfId="32"/>
    <cellStyle name="20% - Accent4 2" xfId="33"/>
    <cellStyle name="20% - Accent4 3" xfId="34"/>
    <cellStyle name="20% - Accent4 4" xfId="35"/>
    <cellStyle name="20% - Accent4 5" xfId="36"/>
    <cellStyle name="20% - Accent5 2" xfId="37"/>
    <cellStyle name="20% - Accent5 3" xfId="38"/>
    <cellStyle name="20% - Accent5 4" xfId="39"/>
    <cellStyle name="20% - Accent5 5" xfId="40"/>
    <cellStyle name="20% - Accent6 2" xfId="41"/>
    <cellStyle name="20% - Accent6 3" xfId="42"/>
    <cellStyle name="20% - Accent6 4" xfId="43"/>
    <cellStyle name="20% - Accent6 5" xfId="44"/>
    <cellStyle name="40% - Accent1 2" xfId="45"/>
    <cellStyle name="40% - Accent1 3" xfId="46"/>
    <cellStyle name="40% - Accent1 4" xfId="47"/>
    <cellStyle name="40% - Accent1 5" xfId="48"/>
    <cellStyle name="40% - Accent2 2" xfId="49"/>
    <cellStyle name="40% - Accent2 3" xfId="50"/>
    <cellStyle name="40% - Accent2 4" xfId="51"/>
    <cellStyle name="40% - Accent2 5" xfId="52"/>
    <cellStyle name="40% - Accent3 2" xfId="53"/>
    <cellStyle name="40% - Accent3 3" xfId="54"/>
    <cellStyle name="40% - Accent3 4" xfId="55"/>
    <cellStyle name="40% - Accent3 5" xfId="56"/>
    <cellStyle name="40% - Accent4 2" xfId="57"/>
    <cellStyle name="40% - Accent4 3" xfId="58"/>
    <cellStyle name="40% - Accent4 4" xfId="59"/>
    <cellStyle name="40% - Accent4 5" xfId="60"/>
    <cellStyle name="40% - Accent5 2" xfId="61"/>
    <cellStyle name="40% - Accent5 3" xfId="62"/>
    <cellStyle name="40% - Accent5 4" xfId="63"/>
    <cellStyle name="40% - Accent5 5" xfId="64"/>
    <cellStyle name="40% - Accent6 2" xfId="65"/>
    <cellStyle name="40% - Accent6 3" xfId="66"/>
    <cellStyle name="40% - Accent6 4" xfId="67"/>
    <cellStyle name="40% - Accent6 5" xfId="68"/>
    <cellStyle name="60% - Accent1 2" xfId="69"/>
    <cellStyle name="60% - Accent1 3" xfId="70"/>
    <cellStyle name="60% - Accent1 4" xfId="71"/>
    <cellStyle name="60% - Accent1 5" xfId="72"/>
    <cellStyle name="60% - Accent2 2" xfId="73"/>
    <cellStyle name="60% - Accent2 3" xfId="74"/>
    <cellStyle name="60% - Accent2 4" xfId="75"/>
    <cellStyle name="60% - Accent2 5" xfId="76"/>
    <cellStyle name="60% - Accent3 2" xfId="77"/>
    <cellStyle name="60% - Accent3 3" xfId="78"/>
    <cellStyle name="60% - Accent3 4" xfId="79"/>
    <cellStyle name="60% - Accent3 5" xfId="80"/>
    <cellStyle name="60% - Accent4 2" xfId="81"/>
    <cellStyle name="60% - Accent4 3" xfId="82"/>
    <cellStyle name="60% - Accent4 4" xfId="83"/>
    <cellStyle name="60% - Accent4 5" xfId="84"/>
    <cellStyle name="60% - Accent5 2" xfId="85"/>
    <cellStyle name="60% - Accent5 3" xfId="86"/>
    <cellStyle name="60% - Accent5 4" xfId="87"/>
    <cellStyle name="60% - Accent5 5" xfId="88"/>
    <cellStyle name="60% - Accent6 2" xfId="89"/>
    <cellStyle name="60% - Accent6 3" xfId="90"/>
    <cellStyle name="60% - Accent6 4" xfId="91"/>
    <cellStyle name="60% - Accent6 5" xfId="92"/>
    <cellStyle name="Accent1 2" xfId="93"/>
    <cellStyle name="Accent1 3" xfId="94"/>
    <cellStyle name="Accent1 4" xfId="95"/>
    <cellStyle name="Accent1 5" xfId="96"/>
    <cellStyle name="Accent2 2" xfId="97"/>
    <cellStyle name="Accent2 3" xfId="98"/>
    <cellStyle name="Accent2 4" xfId="99"/>
    <cellStyle name="Accent2 5" xfId="100"/>
    <cellStyle name="Accent3 2" xfId="101"/>
    <cellStyle name="Accent3 3" xfId="102"/>
    <cellStyle name="Accent3 4" xfId="103"/>
    <cellStyle name="Accent3 5" xfId="104"/>
    <cellStyle name="Accent4 2" xfId="105"/>
    <cellStyle name="Accent4 3" xfId="106"/>
    <cellStyle name="Accent4 4" xfId="107"/>
    <cellStyle name="Accent4 5" xfId="108"/>
    <cellStyle name="Accent5 2" xfId="109"/>
    <cellStyle name="Accent5 3" xfId="110"/>
    <cellStyle name="Accent5 4" xfId="111"/>
    <cellStyle name="Accent5 5" xfId="112"/>
    <cellStyle name="Accent6 2" xfId="113"/>
    <cellStyle name="Accent6 3" xfId="114"/>
    <cellStyle name="Accent6 4" xfId="115"/>
    <cellStyle name="Accent6 5" xfId="116"/>
    <cellStyle name="Bad 2" xfId="117"/>
    <cellStyle name="Bad 3" xfId="118"/>
    <cellStyle name="Bad 4" xfId="119"/>
    <cellStyle name="Bad 5" xfId="120"/>
    <cellStyle name="Calculation 2" xfId="121"/>
    <cellStyle name="Calculation 3" xfId="122"/>
    <cellStyle name="Calculation 4" xfId="123"/>
    <cellStyle name="Calculation 5" xfId="124"/>
    <cellStyle name="Check Cell 2" xfId="125"/>
    <cellStyle name="Check Cell 3" xfId="126"/>
    <cellStyle name="Check Cell 4" xfId="127"/>
    <cellStyle name="Check Cell 5" xfId="128"/>
    <cellStyle name="Comma 2" xfId="129"/>
    <cellStyle name="Comma 3" xfId="130"/>
    <cellStyle name="Comma 4" xfId="131"/>
    <cellStyle name="Euro" xfId="132"/>
    <cellStyle name="Euro 2" xfId="133"/>
    <cellStyle name="Explanatory Text 2" xfId="134"/>
    <cellStyle name="Explanatory Text 3" xfId="135"/>
    <cellStyle name="Explanatory Text 4" xfId="136"/>
    <cellStyle name="Explanatory Text 5" xfId="137"/>
    <cellStyle name="Good 2" xfId="138"/>
    <cellStyle name="Good 3" xfId="139"/>
    <cellStyle name="Good 4" xfId="140"/>
    <cellStyle name="Good 5" xfId="141"/>
    <cellStyle name="Heading 1 2" xfId="142"/>
    <cellStyle name="Heading 1 3" xfId="143"/>
    <cellStyle name="Heading 1 4" xfId="144"/>
    <cellStyle name="Heading 1 5" xfId="145"/>
    <cellStyle name="Heading 2 2" xfId="146"/>
    <cellStyle name="Heading 2 3" xfId="147"/>
    <cellStyle name="Heading 2 4" xfId="148"/>
    <cellStyle name="Heading 2 5" xfId="149"/>
    <cellStyle name="Heading 3 2" xfId="150"/>
    <cellStyle name="Heading 3 3" xfId="151"/>
    <cellStyle name="Heading 3 4" xfId="152"/>
    <cellStyle name="Heading 3 5" xfId="153"/>
    <cellStyle name="Heading 4 2" xfId="154"/>
    <cellStyle name="Heading 4 3" xfId="155"/>
    <cellStyle name="Heading 4 4" xfId="156"/>
    <cellStyle name="Heading 4 5" xfId="157"/>
    <cellStyle name="Hyperlink 2" xfId="158"/>
    <cellStyle name="Input 2" xfId="159"/>
    <cellStyle name="Input 3" xfId="160"/>
    <cellStyle name="Input 4" xfId="161"/>
    <cellStyle name="Input 5" xfId="162"/>
    <cellStyle name="Linked Cell 2" xfId="163"/>
    <cellStyle name="Linked Cell 3" xfId="164"/>
    <cellStyle name="Linked Cell 4" xfId="165"/>
    <cellStyle name="Linked Cell 5" xfId="166"/>
    <cellStyle name="Neutral 2" xfId="167"/>
    <cellStyle name="Neutral 3" xfId="168"/>
    <cellStyle name="Neutral 4" xfId="169"/>
    <cellStyle name="Neutral 5" xfId="170"/>
    <cellStyle name="Normal 10" xfId="171"/>
    <cellStyle name="Normal 11" xfId="172"/>
    <cellStyle name="Normal 12" xfId="173"/>
    <cellStyle name="Normal 2" xfId="174"/>
    <cellStyle name="Normal 2 2" xfId="175"/>
    <cellStyle name="Normal 2 2 2" xfId="176"/>
    <cellStyle name="Normal 2 3" xfId="177"/>
    <cellStyle name="Normal 2 4" xfId="178"/>
    <cellStyle name="Normal 2 5" xfId="179"/>
    <cellStyle name="Normal 3" xfId="180"/>
    <cellStyle name="Normal 4" xfId="181"/>
    <cellStyle name="Normal 5" xfId="182"/>
    <cellStyle name="Normal 6" xfId="183"/>
    <cellStyle name="Normal 7" xfId="184"/>
    <cellStyle name="Normal 8" xfId="185"/>
    <cellStyle name="Normal 8 2" xfId="186"/>
    <cellStyle name="Normal 9" xfId="187"/>
    <cellStyle name="Note 2" xfId="188"/>
    <cellStyle name="Note 3" xfId="189"/>
    <cellStyle name="Note 4" xfId="190"/>
    <cellStyle name="Note 5" xfId="191"/>
    <cellStyle name="Note 6" xfId="192"/>
    <cellStyle name="Output 2" xfId="193"/>
    <cellStyle name="Output 3" xfId="194"/>
    <cellStyle name="Output 4" xfId="195"/>
    <cellStyle name="Output 5" xfId="196"/>
    <cellStyle name="Percent 2" xfId="197"/>
    <cellStyle name="Percent 3" xfId="198"/>
    <cellStyle name="Percent 4" xfId="199"/>
    <cellStyle name="Title 2" xfId="200"/>
    <cellStyle name="Title 3" xfId="201"/>
    <cellStyle name="Title 4" xfId="202"/>
    <cellStyle name="Title 5" xfId="203"/>
    <cellStyle name="Total 2" xfId="204"/>
    <cellStyle name="Total 3" xfId="205"/>
    <cellStyle name="Total 4" xfId="206"/>
    <cellStyle name="Total 5" xfId="207"/>
    <cellStyle name="Warning Text 2" xfId="208"/>
    <cellStyle name="Warning Text 3" xfId="209"/>
    <cellStyle name="Warning Text 4" xfId="210"/>
    <cellStyle name="Warning Text 5" xfId="211"/>
    <cellStyle name="Обычный 2" xfId="212"/>
    <cellStyle name="Обычный 3" xfId="213"/>
    <cellStyle name="рубли" xfId="21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EB9C"/>
      <rgbColor rgb="FFF79646"/>
      <rgbColor rgb="FFCCF2C8"/>
      <rgbColor rgb="FF89001E"/>
      <rgbColor rgb="FFCCE8C9"/>
      <rgbColor rgb="FFFDEADA"/>
      <rgbColor rgb="FFFA7D00"/>
      <rgbColor rgb="FFFCD5B5"/>
      <rgbColor rgb="FFC3C0C5"/>
      <rgbColor rgb="FFC0C0C1"/>
      <rgbColor rgb="FF808080"/>
      <rgbColor rgb="FFA3B0DC"/>
      <rgbColor rgb="FF3F3F3F"/>
      <rgbColor rgb="FFFFFFCC"/>
      <rgbColor rgb="FFCCFFFF"/>
      <rgbColor rgb="FFE6E0EC"/>
      <rgbColor rgb="FFFF8080"/>
      <rgbColor rgb="FF0066CC"/>
      <rgbColor rgb="FFCCCCFF"/>
      <rgbColor rgb="FFF2F2F2"/>
      <rgbColor rgb="FFFFC7CE"/>
      <rgbColor rgb="FFFAC090"/>
      <rgbColor rgb="FFC7D3FB"/>
      <rgbColor rgb="FFF2DCDB"/>
      <rgbColor rgb="FFDCE6F2"/>
      <rgbColor rgb="FFE6B9B8"/>
      <rgbColor rgb="FFEBF1DE"/>
      <rgbColor rgb="FFBFBFBF"/>
      <rgbColor rgb="FFDBEEF4"/>
      <rgbColor rgb="FFCCFFCC"/>
      <rgbColor rgb="FFFFFF99"/>
      <rgbColor rgb="FF98CCFE"/>
      <rgbColor rgb="FFFF99CC"/>
      <rgbColor rgb="FFCC99FF"/>
      <rgbColor rgb="FFFFCC99"/>
      <rgbColor rgb="FF56A0B2"/>
      <rgbColor rgb="FF35CACC"/>
      <rgbColor rgb="FF9EA790"/>
      <rgbColor rgb="FFFFCC00"/>
      <rgbColor rgb="FFFF9900"/>
      <rgbColor rgb="FFFF6600"/>
      <rgbColor rgb="FF7F738E"/>
      <rgbColor rgb="FF999C94"/>
      <rgbColor rgb="FF003366"/>
      <rgbColor rgb="FF349278"/>
      <rgbColor rgb="FF0A562A"/>
      <rgbColor rgb="FF262626"/>
      <rgbColor rgb="FFB64C00"/>
      <rgbColor rgb="FFD99694"/>
      <rgbColor rgb="FF36368B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123840</xdr:rowOff>
    </xdr:from>
    <xdr:to>
      <xdr:col>0</xdr:col>
      <xdr:colOff>187560</xdr:colOff>
      <xdr:row>2</xdr:row>
      <xdr:rowOff>130320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399960"/>
          <a:ext cx="187560" cy="6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64"/>
  <sheetViews>
    <sheetView showFormulas="false" showGridLines="true" showRowColHeaders="true" showZeros="true" rightToLeft="false" tabSelected="false" showOutlineSymbols="true" defaultGridColor="true" view="normal" topLeftCell="A2" colorId="64" zoomScale="120" zoomScaleNormal="120" zoomScalePageLayoutView="100" workbookViewId="0">
      <selection pane="topLeft" activeCell="F5" activeCellId="1" sqref="K4:L4 F5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" width="11.33"/>
    <col collapsed="false" customWidth="true" hidden="false" outlineLevel="0" max="2" min="2" style="1" width="13.1"/>
    <col collapsed="false" customWidth="true" hidden="false" outlineLevel="0" max="3" min="3" style="1" width="10.65"/>
    <col collapsed="false" customWidth="true" hidden="false" outlineLevel="0" max="4" min="4" style="1" width="13.43"/>
    <col collapsed="false" customWidth="true" hidden="false" outlineLevel="0" max="5" min="5" style="1" width="11.57"/>
    <col collapsed="false" customWidth="true" hidden="false" outlineLevel="0" max="6" min="6" style="1" width="21.22"/>
    <col collapsed="false" customWidth="true" hidden="false" outlineLevel="0" max="7" min="7" style="2" width="10.45"/>
    <col collapsed="false" customWidth="true" hidden="false" outlineLevel="0" max="8" min="8" style="1" width="10.45"/>
  </cols>
  <sheetData>
    <row r="1" customFormat="false" ht="17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29.2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</row>
    <row r="3" customFormat="false" ht="14.25" hidden="false" customHeight="true" outlineLevel="0" collapsed="false">
      <c r="A3" s="6"/>
      <c r="B3" s="6"/>
      <c r="C3" s="6"/>
      <c r="D3" s="6"/>
      <c r="E3" s="6"/>
      <c r="F3" s="6"/>
      <c r="G3" s="1"/>
    </row>
    <row r="4" customFormat="false" ht="46.25" hidden="false" customHeight="false" outlineLevel="0" collapsed="false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9" t="s">
        <v>8</v>
      </c>
      <c r="H4" s="9" t="s">
        <v>9</v>
      </c>
    </row>
    <row r="5" s="13" customFormat="true" ht="12.75" hidden="false" customHeight="false" outlineLevel="0" collapsed="false">
      <c r="A5" s="10" t="s">
        <v>10</v>
      </c>
      <c r="B5" s="11" t="s">
        <v>11</v>
      </c>
      <c r="C5" s="12" t="n">
        <v>0.027</v>
      </c>
      <c r="D5" s="12" t="n">
        <v>1.84</v>
      </c>
      <c r="E5" s="12" t="n">
        <v>25</v>
      </c>
      <c r="F5" s="10" t="s">
        <v>12</v>
      </c>
      <c r="G5" s="10" t="s">
        <v>10</v>
      </c>
      <c r="H5" s="10" t="s">
        <v>10</v>
      </c>
    </row>
    <row r="6" s="13" customFormat="true" ht="12.75" hidden="false" customHeight="false" outlineLevel="0" collapsed="false">
      <c r="A6" s="10"/>
      <c r="B6" s="11" t="s">
        <v>13</v>
      </c>
      <c r="C6" s="12" t="n">
        <v>0.04</v>
      </c>
      <c r="D6" s="12" t="n">
        <v>3.7</v>
      </c>
      <c r="E6" s="12" t="n">
        <v>32</v>
      </c>
      <c r="F6" s="10"/>
      <c r="G6" s="10"/>
      <c r="H6" s="10"/>
    </row>
    <row r="7" s="13" customFormat="true" ht="12.75" hidden="false" customHeight="false" outlineLevel="0" collapsed="false">
      <c r="A7" s="10"/>
      <c r="B7" s="11" t="s">
        <v>14</v>
      </c>
      <c r="C7" s="12" t="n">
        <v>0.067</v>
      </c>
      <c r="D7" s="12" t="n">
        <v>6.57</v>
      </c>
      <c r="E7" s="12" t="n">
        <v>32</v>
      </c>
      <c r="F7" s="10"/>
      <c r="G7" s="10"/>
      <c r="H7" s="10"/>
    </row>
    <row r="8" s="13" customFormat="true" ht="12.75" hidden="false" customHeight="false" outlineLevel="0" collapsed="false">
      <c r="A8" s="10"/>
      <c r="B8" s="11" t="s">
        <v>15</v>
      </c>
      <c r="C8" s="14" t="n">
        <v>0.08</v>
      </c>
      <c r="D8" s="12" t="n">
        <v>7.39</v>
      </c>
      <c r="E8" s="12" t="n">
        <v>32</v>
      </c>
      <c r="F8" s="10"/>
      <c r="G8" s="10"/>
      <c r="H8" s="10"/>
    </row>
    <row r="9" s="13" customFormat="true" ht="12.75" hidden="false" customHeight="false" outlineLevel="0" collapsed="false">
      <c r="A9" s="10"/>
      <c r="B9" s="11" t="s">
        <v>16</v>
      </c>
      <c r="C9" s="14" t="n">
        <v>0.07</v>
      </c>
      <c r="D9" s="12" t="n">
        <v>7.96</v>
      </c>
      <c r="E9" s="12" t="n">
        <v>50</v>
      </c>
      <c r="F9" s="10"/>
      <c r="G9" s="10"/>
      <c r="H9" s="10"/>
    </row>
    <row r="10" s="15" customFormat="true" ht="12.75" hidden="false" customHeight="false" outlineLevel="0" collapsed="false">
      <c r="A10" s="10"/>
      <c r="B10" s="11" t="s">
        <v>17</v>
      </c>
      <c r="C10" s="14" t="n">
        <v>0.15</v>
      </c>
      <c r="D10" s="14" t="n">
        <v>16.35</v>
      </c>
      <c r="E10" s="12" t="n">
        <v>50</v>
      </c>
      <c r="F10" s="10"/>
      <c r="G10" s="10"/>
      <c r="H10" s="1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customFormat="false" ht="12.75" hidden="false" customHeight="true" outlineLevel="0" collapsed="false">
      <c r="A11" s="10"/>
      <c r="B11" s="11" t="s">
        <v>18</v>
      </c>
      <c r="C11" s="14" t="n">
        <v>0.157</v>
      </c>
      <c r="D11" s="12" t="n">
        <v>31.09</v>
      </c>
      <c r="E11" s="12" t="n">
        <v>50</v>
      </c>
      <c r="F11" s="10"/>
      <c r="G11" s="10"/>
      <c r="H11" s="10"/>
    </row>
    <row r="12" customFormat="false" ht="12.75" hidden="false" customHeight="false" outlineLevel="0" collapsed="false">
      <c r="A12" s="10"/>
      <c r="B12" s="11" t="s">
        <v>19</v>
      </c>
      <c r="C12" s="14" t="n">
        <v>0.21</v>
      </c>
      <c r="D12" s="12" t="n">
        <v>22.89</v>
      </c>
      <c r="E12" s="12" t="n">
        <v>50</v>
      </c>
      <c r="F12" s="10"/>
      <c r="G12" s="10"/>
      <c r="H12" s="10"/>
    </row>
    <row r="13" customFormat="false" ht="12.75" hidden="false" customHeight="false" outlineLevel="0" collapsed="false">
      <c r="A13" s="10"/>
      <c r="B13" s="11" t="s">
        <v>20</v>
      </c>
      <c r="C13" s="14" t="n">
        <v>0.22</v>
      </c>
      <c r="D13" s="12" t="n">
        <v>38.72</v>
      </c>
      <c r="E13" s="12" t="n">
        <v>65</v>
      </c>
      <c r="F13" s="10"/>
      <c r="G13" s="10"/>
      <c r="H13" s="10"/>
    </row>
    <row r="14" customFormat="false" ht="12.75" hidden="false" customHeight="false" outlineLevel="0" collapsed="false">
      <c r="A14" s="10"/>
      <c r="B14" s="11" t="s">
        <v>21</v>
      </c>
      <c r="C14" s="14" t="n">
        <v>0.33</v>
      </c>
      <c r="D14" s="12" t="n">
        <v>50.49</v>
      </c>
      <c r="E14" s="12" t="n">
        <v>65</v>
      </c>
      <c r="F14" s="10"/>
      <c r="G14" s="10"/>
      <c r="H14" s="10"/>
    </row>
    <row r="15" customFormat="false" ht="12.75" hidden="false" customHeight="true" outlineLevel="0" collapsed="false">
      <c r="A15" s="10"/>
      <c r="B15" s="11" t="s">
        <v>22</v>
      </c>
      <c r="C15" s="14" t="n">
        <v>0.45</v>
      </c>
      <c r="D15" s="12" t="n">
        <v>68.85</v>
      </c>
      <c r="E15" s="12" t="n">
        <v>65</v>
      </c>
      <c r="F15" s="10"/>
      <c r="G15" s="10"/>
      <c r="H15" s="10"/>
    </row>
    <row r="16" customFormat="false" ht="12.75" hidden="false" customHeight="true" outlineLevel="0" collapsed="false">
      <c r="A16" s="10"/>
      <c r="B16" s="16" t="s">
        <v>23</v>
      </c>
      <c r="C16" s="17" t="n">
        <v>0.197</v>
      </c>
      <c r="D16" s="17" t="n">
        <v>50.012</v>
      </c>
      <c r="E16" s="17" t="n">
        <v>80</v>
      </c>
      <c r="F16" s="10"/>
      <c r="G16" s="10"/>
      <c r="H16" s="10"/>
    </row>
    <row r="17" customFormat="false" ht="12.75" hidden="false" customHeight="false" outlineLevel="0" collapsed="false">
      <c r="A17" s="10"/>
      <c r="B17" s="11" t="s">
        <v>24</v>
      </c>
      <c r="C17" s="14" t="n">
        <v>0.24</v>
      </c>
      <c r="D17" s="12" t="n">
        <v>56.16</v>
      </c>
      <c r="E17" s="12" t="n">
        <v>100</v>
      </c>
      <c r="F17" s="10"/>
      <c r="G17" s="10"/>
      <c r="H17" s="10"/>
    </row>
    <row r="18" customFormat="false" ht="14.25" hidden="false" customHeight="true" outlineLevel="0" collapsed="false">
      <c r="A18" s="10"/>
      <c r="B18" s="11" t="s">
        <v>25</v>
      </c>
      <c r="C18" s="14" t="n">
        <v>0.26</v>
      </c>
      <c r="D18" s="12" t="n">
        <v>48.36</v>
      </c>
      <c r="E18" s="12" t="n">
        <v>100</v>
      </c>
      <c r="F18" s="10"/>
      <c r="G18" s="10"/>
      <c r="H18" s="10"/>
    </row>
    <row r="19" customFormat="false" ht="12.75" hidden="false" customHeight="false" outlineLevel="0" collapsed="false">
      <c r="A19" s="10"/>
      <c r="B19" s="11" t="s">
        <v>26</v>
      </c>
      <c r="C19" s="14" t="n">
        <v>0.35</v>
      </c>
      <c r="D19" s="12" t="n">
        <v>80.5</v>
      </c>
      <c r="E19" s="12" t="n">
        <v>100</v>
      </c>
      <c r="F19" s="10"/>
      <c r="G19" s="10"/>
      <c r="H19" s="10"/>
    </row>
    <row r="20" customFormat="false" ht="12.75" hidden="false" customHeight="false" outlineLevel="0" collapsed="false">
      <c r="A20" s="10"/>
      <c r="B20" s="11" t="s">
        <v>27</v>
      </c>
      <c r="C20" s="14" t="n">
        <v>0.35</v>
      </c>
      <c r="D20" s="12" t="n">
        <v>80.5</v>
      </c>
      <c r="E20" s="12" t="n">
        <v>100</v>
      </c>
      <c r="F20" s="10"/>
      <c r="G20" s="10"/>
      <c r="H20" s="10"/>
    </row>
    <row r="21" customFormat="false" ht="12.75" hidden="false" customHeight="false" outlineLevel="0" collapsed="false">
      <c r="A21" s="10"/>
      <c r="B21" s="11" t="s">
        <v>28</v>
      </c>
      <c r="C21" s="14" t="n">
        <v>0.5</v>
      </c>
      <c r="D21" s="12" t="n">
        <v>117</v>
      </c>
      <c r="E21" s="12" t="n">
        <v>100</v>
      </c>
      <c r="F21" s="10"/>
      <c r="G21" s="10"/>
      <c r="H21" s="10"/>
    </row>
    <row r="22" customFormat="false" ht="12.75" hidden="false" customHeight="true" outlineLevel="0" collapsed="false">
      <c r="A22" s="10"/>
      <c r="B22" s="11" t="s">
        <v>29</v>
      </c>
      <c r="C22" s="14" t="n">
        <v>0.45</v>
      </c>
      <c r="D22" s="12" t="n">
        <v>217.35</v>
      </c>
      <c r="E22" s="12" t="n">
        <v>150</v>
      </c>
      <c r="F22" s="10"/>
      <c r="G22" s="10"/>
      <c r="H22" s="10"/>
    </row>
    <row r="23" customFormat="false" ht="12.75" hidden="false" customHeight="false" outlineLevel="0" collapsed="false">
      <c r="A23" s="10"/>
      <c r="B23" s="11" t="s">
        <v>30</v>
      </c>
      <c r="C23" s="14" t="n">
        <v>0.46</v>
      </c>
      <c r="D23" s="12" t="n">
        <v>176.18</v>
      </c>
      <c r="E23" s="12" t="n">
        <v>150</v>
      </c>
      <c r="F23" s="10"/>
      <c r="G23" s="10"/>
      <c r="H23" s="10"/>
    </row>
    <row r="24" customFormat="false" ht="12.75" hidden="false" customHeight="false" outlineLevel="0" collapsed="false">
      <c r="A24" s="10"/>
      <c r="B24" s="11" t="s">
        <v>31</v>
      </c>
      <c r="C24" s="14" t="n">
        <v>0.68</v>
      </c>
      <c r="D24" s="12" t="n">
        <v>328.44</v>
      </c>
      <c r="E24" s="12" t="n">
        <v>150</v>
      </c>
      <c r="F24" s="10"/>
      <c r="G24" s="10"/>
      <c r="H24" s="10"/>
    </row>
    <row r="25" customFormat="false" ht="12.75" hidden="false" customHeight="false" outlineLevel="0" collapsed="false">
      <c r="A25" s="10"/>
      <c r="B25" s="11" t="s">
        <v>32</v>
      </c>
      <c r="C25" s="14" t="n">
        <v>0.9</v>
      </c>
      <c r="D25" s="12" t="n">
        <v>591.3</v>
      </c>
      <c r="E25" s="12" t="n">
        <v>150</v>
      </c>
      <c r="F25" s="10"/>
      <c r="G25" s="10"/>
      <c r="H25" s="10"/>
    </row>
    <row r="26" customFormat="false" ht="12.75" hidden="false" customHeight="false" outlineLevel="0" collapsed="false">
      <c r="A26" s="10"/>
      <c r="B26" s="11" t="s">
        <v>33</v>
      </c>
      <c r="C26" s="14" t="n">
        <v>1.2</v>
      </c>
      <c r="D26" s="12" t="n">
        <v>788.4</v>
      </c>
      <c r="E26" s="12" t="n">
        <v>150</v>
      </c>
      <c r="F26" s="10"/>
      <c r="G26" s="10"/>
      <c r="H26" s="10"/>
    </row>
    <row r="27" customFormat="false" ht="12.75" hidden="false" customHeight="true" outlineLevel="0" collapsed="false">
      <c r="A27" s="10"/>
      <c r="B27" s="11" t="s">
        <v>34</v>
      </c>
      <c r="C27" s="14" t="n">
        <v>0.46</v>
      </c>
      <c r="D27" s="12" t="n">
        <v>314.64</v>
      </c>
      <c r="E27" s="12" t="n">
        <v>200</v>
      </c>
      <c r="F27" s="10"/>
      <c r="G27" s="10"/>
      <c r="H27" s="10"/>
    </row>
    <row r="28" customFormat="false" ht="12.75" hidden="false" customHeight="false" outlineLevel="0" collapsed="false">
      <c r="A28" s="10"/>
      <c r="B28" s="11" t="s">
        <v>35</v>
      </c>
      <c r="C28" s="14" t="n">
        <v>0.68</v>
      </c>
      <c r="D28" s="12" t="n">
        <v>465.12</v>
      </c>
      <c r="E28" s="12" t="n">
        <v>200</v>
      </c>
      <c r="F28" s="10"/>
      <c r="G28" s="10"/>
      <c r="H28" s="10"/>
    </row>
    <row r="29" customFormat="false" ht="12.75" hidden="false" customHeight="false" outlineLevel="0" collapsed="false">
      <c r="A29" s="10"/>
      <c r="B29" s="11" t="s">
        <v>36</v>
      </c>
      <c r="C29" s="14" t="n">
        <v>1</v>
      </c>
      <c r="D29" s="12" t="n">
        <v>666</v>
      </c>
      <c r="E29" s="12" t="n">
        <v>200</v>
      </c>
      <c r="F29" s="10"/>
      <c r="G29" s="10"/>
      <c r="H29" s="10"/>
    </row>
    <row r="30" customFormat="false" ht="12.75" hidden="false" customHeight="false" outlineLevel="0" collapsed="false">
      <c r="A30" s="10"/>
      <c r="B30" s="11" t="s">
        <v>37</v>
      </c>
      <c r="C30" s="14" t="n">
        <v>1.33</v>
      </c>
      <c r="D30" s="12" t="n">
        <v>884.45</v>
      </c>
      <c r="E30" s="12" t="n">
        <v>200</v>
      </c>
      <c r="F30" s="10"/>
      <c r="G30" s="10"/>
      <c r="H30" s="10"/>
    </row>
    <row r="31" customFormat="false" ht="12.75" hidden="false" customHeight="false" outlineLevel="0" collapsed="false">
      <c r="A31" s="10"/>
      <c r="B31" s="11" t="s">
        <v>38</v>
      </c>
      <c r="C31" s="14" t="n">
        <v>1.52</v>
      </c>
      <c r="D31" s="12" t="n">
        <v>1015.36</v>
      </c>
      <c r="E31" s="12" t="n">
        <v>200</v>
      </c>
      <c r="F31" s="10"/>
      <c r="G31" s="10"/>
      <c r="H31" s="10"/>
    </row>
    <row r="32" customFormat="false" ht="12.75" hidden="false" customHeight="true" outlineLevel="0" collapsed="false">
      <c r="A32" s="10"/>
      <c r="B32" s="11" t="s">
        <v>39</v>
      </c>
      <c r="C32" s="14" t="n">
        <v>1.13</v>
      </c>
      <c r="D32" s="12" t="n">
        <v>734.5</v>
      </c>
      <c r="E32" s="12" t="n">
        <v>250</v>
      </c>
      <c r="F32" s="10"/>
      <c r="G32" s="10"/>
      <c r="H32" s="10"/>
    </row>
    <row r="33" customFormat="false" ht="12.75" hidden="false" customHeight="false" outlineLevel="0" collapsed="false">
      <c r="A33" s="10"/>
      <c r="B33" s="11" t="s">
        <v>40</v>
      </c>
      <c r="C33" s="14" t="n">
        <v>0.84</v>
      </c>
      <c r="D33" s="12" t="n">
        <v>782.04</v>
      </c>
      <c r="E33" s="12" t="n">
        <v>300</v>
      </c>
      <c r="F33" s="10"/>
      <c r="G33" s="10"/>
      <c r="H33" s="10"/>
    </row>
    <row r="34" customFormat="false" ht="12.75" hidden="false" customHeight="false" outlineLevel="0" collapsed="false">
      <c r="A34" s="10"/>
      <c r="B34" s="11" t="s">
        <v>41</v>
      </c>
      <c r="C34" s="14" t="n">
        <v>1.26</v>
      </c>
      <c r="D34" s="12" t="n">
        <v>1170.54</v>
      </c>
      <c r="E34" s="12" t="n">
        <v>300</v>
      </c>
      <c r="F34" s="10"/>
      <c r="G34" s="10"/>
      <c r="H34" s="10"/>
    </row>
    <row r="35" customFormat="false" ht="12.75" hidden="false" customHeight="false" outlineLevel="0" collapsed="false">
      <c r="A35" s="10"/>
      <c r="B35" s="11" t="s">
        <v>42</v>
      </c>
      <c r="C35" s="14" t="n">
        <v>1.96</v>
      </c>
      <c r="D35" s="12" t="n">
        <v>1820.84</v>
      </c>
      <c r="E35" s="12" t="n">
        <v>300</v>
      </c>
      <c r="F35" s="10"/>
      <c r="G35" s="10"/>
      <c r="H35" s="10"/>
    </row>
    <row r="36" customFormat="false" ht="12.75" hidden="false" customHeight="false" outlineLevel="0" collapsed="false">
      <c r="A36" s="10"/>
      <c r="B36" s="11" t="s">
        <v>43</v>
      </c>
      <c r="C36" s="14" t="n">
        <v>2.62</v>
      </c>
      <c r="D36" s="12" t="n">
        <v>2443.87</v>
      </c>
      <c r="E36" s="12" t="n">
        <v>300</v>
      </c>
      <c r="F36" s="10"/>
      <c r="G36" s="10"/>
      <c r="H36" s="10"/>
    </row>
    <row r="37" customFormat="false" ht="12.75" hidden="false" customHeight="false" outlineLevel="0" collapsed="false">
      <c r="A37" s="10"/>
      <c r="B37" s="11" t="s">
        <v>44</v>
      </c>
      <c r="C37" s="14" t="n">
        <v>1.45</v>
      </c>
      <c r="D37" s="12" t="n">
        <v>1344.15</v>
      </c>
      <c r="E37" s="12" t="n">
        <v>400</v>
      </c>
      <c r="F37" s="10"/>
      <c r="G37" s="10"/>
      <c r="H37" s="10"/>
    </row>
    <row r="38" customFormat="false" ht="12.75" hidden="false" customHeight="false" outlineLevel="0" collapsed="false">
      <c r="A38" s="10"/>
      <c r="B38" s="11" t="s">
        <v>45</v>
      </c>
      <c r="C38" s="14" t="n">
        <v>2.2</v>
      </c>
      <c r="D38" s="12" t="n">
        <v>2044.03</v>
      </c>
      <c r="E38" s="12" t="n">
        <v>400</v>
      </c>
      <c r="F38" s="10"/>
      <c r="G38" s="10"/>
      <c r="H38" s="10"/>
    </row>
    <row r="39" customFormat="false" ht="12.75" hidden="false" customHeight="false" outlineLevel="0" collapsed="false">
      <c r="A39" s="10"/>
      <c r="B39" s="11" t="s">
        <v>46</v>
      </c>
      <c r="C39" s="14" t="n">
        <v>2.1</v>
      </c>
      <c r="D39" s="12" t="n">
        <v>1929.9</v>
      </c>
      <c r="E39" s="12" t="n">
        <v>500</v>
      </c>
      <c r="F39" s="10"/>
      <c r="G39" s="10"/>
      <c r="H39" s="10"/>
    </row>
    <row r="40" customFormat="false" ht="12.75" hidden="false" customHeight="false" outlineLevel="0" collapsed="false">
      <c r="G40" s="1"/>
    </row>
    <row r="41" customFormat="false" ht="21" hidden="false" customHeight="true" outlineLevel="0" collapsed="false">
      <c r="A41" s="18" t="s">
        <v>47</v>
      </c>
      <c r="B41" s="18"/>
      <c r="C41" s="18"/>
      <c r="D41" s="18"/>
      <c r="E41" s="18"/>
      <c r="F41" s="18"/>
      <c r="G41" s="18"/>
      <c r="H41" s="18"/>
    </row>
    <row r="42" customFormat="false" ht="12.75" hidden="false" customHeight="false" outlineLevel="0" collapsed="false">
      <c r="A42" s="1" t="s">
        <v>48</v>
      </c>
    </row>
    <row r="43" customFormat="false" ht="12.75" hidden="false" customHeight="false" outlineLevel="0" collapsed="false">
      <c r="G43" s="1"/>
    </row>
    <row r="44" customFormat="false" ht="12.75" hidden="false" customHeight="false" outlineLevel="0" collapsed="false">
      <c r="G44" s="1"/>
    </row>
    <row r="45" customFormat="false" ht="12.75" hidden="false" customHeight="false" outlineLevel="0" collapsed="false">
      <c r="G45" s="1"/>
    </row>
    <row r="46" customFormat="false" ht="12.75" hidden="false" customHeight="false" outlineLevel="0" collapsed="false">
      <c r="G46" s="1"/>
    </row>
    <row r="47" customFormat="false" ht="12.75" hidden="false" customHeight="false" outlineLevel="0" collapsed="false">
      <c r="G47" s="1"/>
    </row>
    <row r="48" customFormat="false" ht="12.75" hidden="false" customHeight="false" outlineLevel="0" collapsed="false">
      <c r="G48" s="1"/>
    </row>
    <row r="49" customFormat="false" ht="12.75" hidden="false" customHeight="false" outlineLevel="0" collapsed="false">
      <c r="G49" s="1"/>
    </row>
    <row r="50" customFormat="false" ht="12.75" hidden="false" customHeight="false" outlineLevel="0" collapsed="false">
      <c r="G50" s="1"/>
    </row>
    <row r="51" customFormat="false" ht="12.75" hidden="false" customHeight="false" outlineLevel="0" collapsed="false">
      <c r="G51" s="1"/>
    </row>
    <row r="52" customFormat="false" ht="12.75" hidden="false" customHeight="false" outlineLevel="0" collapsed="false">
      <c r="G52" s="1"/>
    </row>
    <row r="53" customFormat="false" ht="12.75" hidden="false" customHeight="false" outlineLevel="0" collapsed="false">
      <c r="G53" s="1"/>
    </row>
    <row r="54" customFormat="false" ht="12.75" hidden="false" customHeight="false" outlineLevel="0" collapsed="false">
      <c r="G54" s="1"/>
    </row>
    <row r="55" customFormat="false" ht="12.75" hidden="false" customHeight="false" outlineLevel="0" collapsed="false">
      <c r="G55" s="1"/>
    </row>
    <row r="56" customFormat="false" ht="12.75" hidden="false" customHeight="false" outlineLevel="0" collapsed="false">
      <c r="G56" s="1"/>
    </row>
    <row r="57" customFormat="false" ht="12.75" hidden="false" customHeight="false" outlineLevel="0" collapsed="false">
      <c r="G57" s="1"/>
    </row>
    <row r="58" customFormat="false" ht="12.75" hidden="false" customHeight="false" outlineLevel="0" collapsed="false">
      <c r="G58" s="1"/>
    </row>
    <row r="59" customFormat="false" ht="12.75" hidden="false" customHeight="false" outlineLevel="0" collapsed="false">
      <c r="G59" s="1"/>
    </row>
    <row r="60" customFormat="false" ht="12.75" hidden="false" customHeight="false" outlineLevel="0" collapsed="false">
      <c r="G60" s="1"/>
    </row>
    <row r="61" customFormat="false" ht="12.75" hidden="false" customHeight="false" outlineLevel="0" collapsed="false">
      <c r="G61" s="1"/>
    </row>
    <row r="62" customFormat="false" ht="12.75" hidden="false" customHeight="false" outlineLevel="0" collapsed="false">
      <c r="G62" s="1"/>
    </row>
    <row r="63" customFormat="false" ht="12.75" hidden="false" customHeight="false" outlineLevel="0" collapsed="false">
      <c r="G63" s="1"/>
    </row>
    <row r="64" customFormat="false" ht="32.25" hidden="false" customHeight="true" outlineLevel="0" collapsed="false">
      <c r="G64" s="1"/>
    </row>
  </sheetData>
  <mergeCells count="4">
    <mergeCell ref="A5:A39"/>
    <mergeCell ref="F5:F39"/>
    <mergeCell ref="G5:G39"/>
    <mergeCell ref="H5:H39"/>
  </mergeCell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0"/>
  <sheetViews>
    <sheetView showFormulas="false" showGridLines="true" showRowColHeaders="true" showZeros="true" rightToLeft="false" tabSelected="true" showOutlineSymbols="true" defaultGridColor="true" view="normal" topLeftCell="A28" colorId="64" zoomScale="120" zoomScaleNormal="120" zoomScalePageLayoutView="100" workbookViewId="0">
      <selection pane="topLeft" activeCell="N39" activeCellId="1" sqref="K4:L4 N39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9" width="13.1"/>
    <col collapsed="false" customWidth="true" hidden="false" outlineLevel="0" max="2" min="2" style="1" width="9.89"/>
    <col collapsed="false" customWidth="true" hidden="false" outlineLevel="0" max="6" min="6" style="1" width="11.33"/>
    <col collapsed="false" customWidth="true" hidden="false" outlineLevel="0" max="8" min="8" style="1" width="11.11"/>
    <col collapsed="false" customWidth="true" hidden="false" outlineLevel="0" max="9" min="9" style="1" width="10"/>
    <col collapsed="false" customWidth="true" hidden="false" outlineLevel="0" max="10" min="10" style="1" width="17.11"/>
    <col collapsed="false" customWidth="true" hidden="false" outlineLevel="0" max="12" min="11" style="20" width="12.63"/>
    <col collapsed="false" customWidth="true" hidden="false" outlineLevel="0" max="13" min="13" style="1" width="10.32"/>
    <col collapsed="false" customWidth="true" hidden="false" outlineLevel="0" max="15" min="14" style="1" width="9.89"/>
  </cols>
  <sheetData>
    <row r="1" customFormat="false" ht="12.75" hidden="false" customHeight="false" outlineLevel="0" collapsed="false">
      <c r="A1" s="21" t="s">
        <v>49</v>
      </c>
      <c r="B1" s="22"/>
      <c r="C1" s="22"/>
      <c r="D1" s="22"/>
      <c r="E1" s="22"/>
      <c r="F1" s="22"/>
      <c r="G1" s="22"/>
      <c r="H1" s="22"/>
      <c r="I1" s="22"/>
      <c r="J1" s="22"/>
    </row>
    <row r="2" customFormat="false" ht="9" hidden="false" customHeight="true" outlineLevel="0" collapsed="false">
      <c r="A2" s="23"/>
      <c r="B2" s="23"/>
      <c r="C2" s="23"/>
      <c r="D2" s="23"/>
      <c r="E2" s="23"/>
      <c r="F2" s="23"/>
      <c r="G2" s="23"/>
      <c r="H2" s="23"/>
      <c r="I2" s="23"/>
    </row>
    <row r="3" customFormat="false" ht="28.5" hidden="false" customHeight="true" outlineLevel="0" collapsed="false">
      <c r="A3" s="24" t="s">
        <v>50</v>
      </c>
      <c r="B3" s="25"/>
      <c r="C3" s="25"/>
      <c r="D3" s="25"/>
      <c r="E3" s="25"/>
      <c r="F3" s="25"/>
      <c r="G3" s="26"/>
      <c r="H3" s="25"/>
      <c r="I3" s="25"/>
      <c r="K3" s="27"/>
      <c r="L3" s="27"/>
    </row>
    <row r="4" customFormat="false" ht="39" hidden="false" customHeight="true" outlineLevel="0" collapsed="false">
      <c r="A4" s="7" t="s">
        <v>2</v>
      </c>
      <c r="B4" s="7" t="s">
        <v>51</v>
      </c>
      <c r="C4" s="7" t="s">
        <v>52</v>
      </c>
      <c r="D4" s="28" t="s">
        <v>53</v>
      </c>
      <c r="E4" s="28"/>
      <c r="F4" s="28"/>
      <c r="G4" s="7" t="s">
        <v>54</v>
      </c>
      <c r="H4" s="7" t="s">
        <v>55</v>
      </c>
      <c r="I4" s="7" t="s">
        <v>56</v>
      </c>
      <c r="J4" s="8" t="s">
        <v>7</v>
      </c>
      <c r="K4" s="9" t="s">
        <v>8</v>
      </c>
      <c r="L4" s="9" t="s">
        <v>9</v>
      </c>
    </row>
    <row r="5" customFormat="false" ht="89.25" hidden="false" customHeight="true" outlineLevel="0" collapsed="false">
      <c r="A5" s="29" t="s">
        <v>57</v>
      </c>
      <c r="B5" s="29"/>
      <c r="C5" s="29"/>
      <c r="D5" s="29"/>
      <c r="E5" s="29"/>
      <c r="F5" s="29"/>
      <c r="G5" s="29"/>
      <c r="H5" s="29"/>
      <c r="I5" s="29"/>
      <c r="J5" s="30"/>
      <c r="K5" s="31"/>
      <c r="L5" s="32"/>
      <c r="P5" s="33"/>
    </row>
    <row r="6" customFormat="false" ht="12.75" hidden="false" customHeight="false" outlineLevel="0" collapsed="false">
      <c r="A6" s="34" t="s">
        <v>58</v>
      </c>
      <c r="B6" s="35"/>
      <c r="C6" s="35"/>
      <c r="D6" s="35"/>
      <c r="E6" s="35"/>
      <c r="F6" s="35"/>
      <c r="G6" s="35"/>
      <c r="H6" s="35"/>
      <c r="I6" s="35"/>
      <c r="J6" s="35"/>
      <c r="K6" s="36"/>
      <c r="L6" s="37"/>
    </row>
    <row r="7" customFormat="false" ht="12.75" hidden="false" customHeight="true" outlineLevel="0" collapsed="false">
      <c r="A7" s="38" t="s">
        <v>59</v>
      </c>
      <c r="B7" s="39" t="s">
        <v>60</v>
      </c>
      <c r="C7" s="39" t="n">
        <v>10</v>
      </c>
      <c r="D7" s="39" t="n">
        <v>310</v>
      </c>
      <c r="E7" s="39" t="n">
        <v>111</v>
      </c>
      <c r="F7" s="39" t="n">
        <v>34</v>
      </c>
      <c r="G7" s="39" t="n">
        <v>2.37</v>
      </c>
      <c r="H7" s="40" t="s">
        <v>61</v>
      </c>
      <c r="I7" s="39" t="n">
        <v>1</v>
      </c>
      <c r="J7" s="39" t="s">
        <v>62</v>
      </c>
      <c r="K7" s="41" t="n">
        <v>112392</v>
      </c>
      <c r="L7" s="42" t="n">
        <f aca="false">ROUND(K7,2)*НДС!$A$1</f>
        <v>130374.72</v>
      </c>
    </row>
    <row r="8" customFormat="false" ht="12.75" hidden="false" customHeight="false" outlineLevel="0" collapsed="false">
      <c r="A8" s="38" t="s">
        <v>63</v>
      </c>
      <c r="B8" s="39" t="s">
        <v>60</v>
      </c>
      <c r="C8" s="39" t="n">
        <v>16</v>
      </c>
      <c r="D8" s="39" t="n">
        <v>310</v>
      </c>
      <c r="E8" s="39" t="n">
        <v>111</v>
      </c>
      <c r="F8" s="39" t="n">
        <v>48</v>
      </c>
      <c r="G8" s="39" t="n">
        <v>3.03</v>
      </c>
      <c r="H8" s="40"/>
      <c r="I8" s="39" t="n">
        <v>1</v>
      </c>
      <c r="J8" s="39" t="s">
        <v>62</v>
      </c>
      <c r="K8" s="41" t="n">
        <v>151656</v>
      </c>
      <c r="L8" s="42" t="n">
        <f aca="false">ROUND(K8,2)*НДС!$A$1</f>
        <v>175920.96</v>
      </c>
    </row>
    <row r="9" customFormat="false" ht="12.75" hidden="false" customHeight="false" outlineLevel="0" collapsed="false">
      <c r="A9" s="38" t="s">
        <v>64</v>
      </c>
      <c r="B9" s="39" t="s">
        <v>60</v>
      </c>
      <c r="C9" s="39" t="n">
        <v>20</v>
      </c>
      <c r="D9" s="39" t="n">
        <v>310</v>
      </c>
      <c r="E9" s="39" t="n">
        <v>111</v>
      </c>
      <c r="F9" s="39" t="n">
        <v>57</v>
      </c>
      <c r="G9" s="39" t="n">
        <v>3.47</v>
      </c>
      <c r="H9" s="40"/>
      <c r="I9" s="39" t="n">
        <v>1</v>
      </c>
      <c r="J9" s="39" t="s">
        <v>62</v>
      </c>
      <c r="K9" s="41" t="n">
        <v>181524</v>
      </c>
      <c r="L9" s="42" t="n">
        <f aca="false">ROUND(K9,2)*НДС!$A$1</f>
        <v>210567.84</v>
      </c>
    </row>
    <row r="10" customFormat="false" ht="12.75" hidden="false" customHeight="false" outlineLevel="0" collapsed="false">
      <c r="A10" s="38" t="s">
        <v>65</v>
      </c>
      <c r="B10" s="39" t="s">
        <v>60</v>
      </c>
      <c r="C10" s="39" t="n">
        <v>26</v>
      </c>
      <c r="D10" s="39" t="n">
        <v>310</v>
      </c>
      <c r="E10" s="39" t="n">
        <v>111</v>
      </c>
      <c r="F10" s="39" t="n">
        <v>71</v>
      </c>
      <c r="G10" s="39" t="n">
        <v>4.13</v>
      </c>
      <c r="H10" s="40"/>
      <c r="I10" s="39" t="n">
        <v>1</v>
      </c>
      <c r="J10" s="39" t="s">
        <v>62</v>
      </c>
      <c r="K10" s="41" t="n">
        <v>236382</v>
      </c>
      <c r="L10" s="42" t="n">
        <f aca="false">ROUND(K10,2)*НДС!$A$1</f>
        <v>274203.12</v>
      </c>
    </row>
    <row r="11" customFormat="false" ht="12.75" hidden="false" customHeight="false" outlineLevel="0" collapsed="false">
      <c r="A11" s="38" t="s">
        <v>66</v>
      </c>
      <c r="B11" s="39" t="s">
        <v>60</v>
      </c>
      <c r="C11" s="39" t="n">
        <v>30</v>
      </c>
      <c r="D11" s="39" t="n">
        <v>310</v>
      </c>
      <c r="E11" s="39" t="n">
        <v>111</v>
      </c>
      <c r="F11" s="39" t="n">
        <v>80</v>
      </c>
      <c r="G11" s="39" t="n">
        <v>4.57</v>
      </c>
      <c r="H11" s="40"/>
      <c r="I11" s="39" t="n">
        <v>1</v>
      </c>
      <c r="J11" s="39" t="s">
        <v>62</v>
      </c>
      <c r="K11" s="41" t="n">
        <v>264522</v>
      </c>
      <c r="L11" s="42" t="n">
        <f aca="false">ROUND(K11,2)*НДС!$A$1</f>
        <v>306845.52</v>
      </c>
    </row>
    <row r="12" customFormat="false" ht="12.75" hidden="false" customHeight="false" outlineLevel="0" collapsed="false">
      <c r="A12" s="38" t="s">
        <v>67</v>
      </c>
      <c r="B12" s="39" t="s">
        <v>60</v>
      </c>
      <c r="C12" s="39" t="n">
        <v>36</v>
      </c>
      <c r="D12" s="39" t="n">
        <v>310</v>
      </c>
      <c r="E12" s="39" t="n">
        <v>111</v>
      </c>
      <c r="F12" s="39" t="n">
        <v>94</v>
      </c>
      <c r="G12" s="39" t="n">
        <v>5.23</v>
      </c>
      <c r="H12" s="40"/>
      <c r="I12" s="39" t="n">
        <v>1</v>
      </c>
      <c r="J12" s="39" t="s">
        <v>62</v>
      </c>
      <c r="K12" s="41" t="n">
        <v>291258</v>
      </c>
      <c r="L12" s="42" t="n">
        <f aca="false">ROUND(K12,2)*НДС!$A$1</f>
        <v>337859.28</v>
      </c>
    </row>
    <row r="13" customFormat="false" ht="12.75" hidden="false" customHeight="false" outlineLevel="0" collapsed="false">
      <c r="A13" s="38" t="s">
        <v>68</v>
      </c>
      <c r="B13" s="39" t="s">
        <v>60</v>
      </c>
      <c r="C13" s="39" t="n">
        <v>40</v>
      </c>
      <c r="D13" s="39" t="n">
        <v>310</v>
      </c>
      <c r="E13" s="39" t="n">
        <v>111</v>
      </c>
      <c r="F13" s="39" t="n">
        <v>103</v>
      </c>
      <c r="G13" s="39" t="n">
        <v>5.67</v>
      </c>
      <c r="H13" s="40"/>
      <c r="I13" s="39" t="n">
        <v>1</v>
      </c>
      <c r="J13" s="39" t="s">
        <v>62</v>
      </c>
      <c r="K13" s="41" t="n">
        <v>309540</v>
      </c>
      <c r="L13" s="42" t="n">
        <f aca="false">ROUND(K13,2)*НДС!$A$1</f>
        <v>359066.4</v>
      </c>
    </row>
    <row r="14" customFormat="false" ht="12.75" hidden="false" customHeight="false" outlineLevel="0" collapsed="false">
      <c r="A14" s="38" t="s">
        <v>69</v>
      </c>
      <c r="B14" s="39" t="s">
        <v>60</v>
      </c>
      <c r="C14" s="39" t="n">
        <v>50</v>
      </c>
      <c r="D14" s="39" t="n">
        <v>310</v>
      </c>
      <c r="E14" s="39" t="n">
        <v>111</v>
      </c>
      <c r="F14" s="39" t="n">
        <v>126</v>
      </c>
      <c r="G14" s="39" t="n">
        <v>6.77</v>
      </c>
      <c r="H14" s="40"/>
      <c r="I14" s="39" t="n">
        <v>1</v>
      </c>
      <c r="J14" s="39" t="s">
        <v>62</v>
      </c>
      <c r="K14" s="41" t="n">
        <v>354570</v>
      </c>
      <c r="L14" s="42" t="n">
        <f aca="false">ROUND(K14,2)*НДС!$A$1</f>
        <v>411301.2</v>
      </c>
    </row>
    <row r="15" customFormat="false" ht="12.75" hidden="false" customHeight="false" outlineLevel="0" collapsed="false">
      <c r="A15" s="38" t="s">
        <v>70</v>
      </c>
      <c r="B15" s="39" t="s">
        <v>60</v>
      </c>
      <c r="C15" s="39" t="n">
        <v>60</v>
      </c>
      <c r="D15" s="39" t="n">
        <v>310</v>
      </c>
      <c r="E15" s="39" t="n">
        <v>111</v>
      </c>
      <c r="F15" s="39" t="n">
        <v>149</v>
      </c>
      <c r="G15" s="39" t="n">
        <v>7.87</v>
      </c>
      <c r="H15" s="40"/>
      <c r="I15" s="39" t="n">
        <v>1</v>
      </c>
      <c r="J15" s="39" t="s">
        <v>62</v>
      </c>
      <c r="K15" s="41" t="n">
        <v>413664</v>
      </c>
      <c r="L15" s="42" t="n">
        <f aca="false">ROUND(K15,2)*НДС!$A$1</f>
        <v>479850.24</v>
      </c>
    </row>
    <row r="16" customFormat="false" ht="12.75" hidden="false" customHeight="false" outlineLevel="0" collapsed="false">
      <c r="A16" s="38" t="s">
        <v>71</v>
      </c>
      <c r="B16" s="39" t="s">
        <v>60</v>
      </c>
      <c r="C16" s="39" t="n">
        <v>70</v>
      </c>
      <c r="D16" s="39" t="n">
        <v>310</v>
      </c>
      <c r="E16" s="39" t="n">
        <v>111</v>
      </c>
      <c r="F16" s="39" t="n">
        <v>172</v>
      </c>
      <c r="G16" s="39" t="n">
        <v>9.97</v>
      </c>
      <c r="H16" s="40"/>
      <c r="I16" s="39" t="n">
        <v>1</v>
      </c>
      <c r="J16" s="39" t="s">
        <v>62</v>
      </c>
      <c r="K16" s="41" t="n">
        <v>472758</v>
      </c>
      <c r="L16" s="42" t="n">
        <f aca="false">ROUND(K16,2)*НДС!$A$1</f>
        <v>548399.28</v>
      </c>
    </row>
    <row r="17" customFormat="false" ht="12.75" hidden="false" customHeight="false" outlineLevel="0" collapsed="false">
      <c r="A17" s="34" t="s">
        <v>72</v>
      </c>
      <c r="B17" s="35"/>
      <c r="C17" s="35"/>
      <c r="D17" s="35"/>
      <c r="E17" s="35"/>
      <c r="F17" s="35"/>
      <c r="G17" s="35"/>
      <c r="H17" s="35"/>
      <c r="I17" s="35"/>
      <c r="J17" s="35"/>
      <c r="K17" s="41"/>
      <c r="L17" s="42"/>
    </row>
    <row r="18" customFormat="false" ht="12.75" hidden="false" customHeight="true" outlineLevel="0" collapsed="false">
      <c r="A18" s="38" t="s">
        <v>73</v>
      </c>
      <c r="B18" s="39" t="s">
        <v>74</v>
      </c>
      <c r="C18" s="39" t="n">
        <v>10</v>
      </c>
      <c r="D18" s="39" t="n">
        <v>320</v>
      </c>
      <c r="E18" s="39" t="n">
        <v>90</v>
      </c>
      <c r="F18" s="39" t="n">
        <v>24</v>
      </c>
      <c r="G18" s="39" t="n">
        <v>1.86</v>
      </c>
      <c r="H18" s="40" t="s">
        <v>61</v>
      </c>
      <c r="I18" s="39" t="n">
        <v>1</v>
      </c>
      <c r="J18" s="39" t="s">
        <v>62</v>
      </c>
      <c r="K18" s="41" t="n">
        <v>112392</v>
      </c>
      <c r="L18" s="42" t="n">
        <f aca="false">ROUND(K18,2)*НДС!$A$1</f>
        <v>130374.72</v>
      </c>
    </row>
    <row r="19" customFormat="false" ht="12.75" hidden="false" customHeight="false" outlineLevel="0" collapsed="false">
      <c r="A19" s="38" t="s">
        <v>75</v>
      </c>
      <c r="B19" s="39" t="s">
        <v>74</v>
      </c>
      <c r="C19" s="39" t="n">
        <v>16</v>
      </c>
      <c r="D19" s="39" t="n">
        <v>320</v>
      </c>
      <c r="E19" s="39" t="n">
        <v>90</v>
      </c>
      <c r="F19" s="39" t="n">
        <v>33</v>
      </c>
      <c r="G19" s="39" t="n">
        <v>2.4</v>
      </c>
      <c r="H19" s="40"/>
      <c r="I19" s="39" t="n">
        <v>1</v>
      </c>
      <c r="J19" s="39" t="s">
        <v>62</v>
      </c>
      <c r="K19" s="41" t="n">
        <v>151656</v>
      </c>
      <c r="L19" s="42" t="n">
        <f aca="false">ROUND(K19,2)*НДС!$A$1</f>
        <v>175920.96</v>
      </c>
    </row>
    <row r="20" customFormat="false" ht="12.75" hidden="false" customHeight="false" outlineLevel="0" collapsed="false">
      <c r="A20" s="38" t="s">
        <v>76</v>
      </c>
      <c r="B20" s="39" t="s">
        <v>74</v>
      </c>
      <c r="C20" s="39" t="n">
        <v>20</v>
      </c>
      <c r="D20" s="39" t="n">
        <v>320</v>
      </c>
      <c r="E20" s="39" t="n">
        <v>90</v>
      </c>
      <c r="F20" s="39" t="n">
        <v>39</v>
      </c>
      <c r="G20" s="39" t="n">
        <v>2.76</v>
      </c>
      <c r="H20" s="40"/>
      <c r="I20" s="39" t="n">
        <v>1</v>
      </c>
      <c r="J20" s="39" t="s">
        <v>62</v>
      </c>
      <c r="K20" s="41" t="n">
        <v>181524</v>
      </c>
      <c r="L20" s="42" t="n">
        <f aca="false">ROUND(K20,2)*НДС!$A$1</f>
        <v>210567.84</v>
      </c>
    </row>
    <row r="21" customFormat="false" ht="12.75" hidden="false" customHeight="false" outlineLevel="0" collapsed="false">
      <c r="A21" s="38" t="s">
        <v>77</v>
      </c>
      <c r="B21" s="39" t="s">
        <v>74</v>
      </c>
      <c r="C21" s="39" t="n">
        <v>26</v>
      </c>
      <c r="D21" s="39" t="n">
        <v>320</v>
      </c>
      <c r="E21" s="39" t="n">
        <v>90</v>
      </c>
      <c r="F21" s="39" t="n">
        <v>48</v>
      </c>
      <c r="G21" s="39" t="n">
        <v>3.3</v>
      </c>
      <c r="H21" s="40"/>
      <c r="I21" s="39" t="n">
        <v>1</v>
      </c>
      <c r="J21" s="39" t="s">
        <v>62</v>
      </c>
      <c r="K21" s="41" t="n">
        <v>236382</v>
      </c>
      <c r="L21" s="42" t="n">
        <f aca="false">ROUND(K21,2)*НДС!$A$1</f>
        <v>274203.12</v>
      </c>
    </row>
    <row r="22" customFormat="false" ht="12.75" hidden="false" customHeight="false" outlineLevel="0" collapsed="false">
      <c r="A22" s="38" t="s">
        <v>78</v>
      </c>
      <c r="B22" s="39" t="s">
        <v>74</v>
      </c>
      <c r="C22" s="39" t="n">
        <v>30</v>
      </c>
      <c r="D22" s="39" t="n">
        <v>320</v>
      </c>
      <c r="E22" s="39" t="n">
        <v>90</v>
      </c>
      <c r="F22" s="39" t="n">
        <v>55</v>
      </c>
      <c r="G22" s="39" t="n">
        <v>3.66</v>
      </c>
      <c r="H22" s="40"/>
      <c r="I22" s="39" t="n">
        <v>1</v>
      </c>
      <c r="J22" s="39" t="s">
        <v>62</v>
      </c>
      <c r="K22" s="41" t="n">
        <v>264522</v>
      </c>
      <c r="L22" s="42" t="n">
        <f aca="false">ROUND(K22,2)*НДС!$A$1</f>
        <v>306845.52</v>
      </c>
    </row>
    <row r="23" customFormat="false" ht="12.75" hidden="false" customHeight="false" outlineLevel="0" collapsed="false">
      <c r="A23" s="38" t="s">
        <v>79</v>
      </c>
      <c r="B23" s="39" t="s">
        <v>74</v>
      </c>
      <c r="C23" s="39" t="n">
        <v>36</v>
      </c>
      <c r="D23" s="39" t="n">
        <v>320</v>
      </c>
      <c r="E23" s="39" t="n">
        <v>90</v>
      </c>
      <c r="F23" s="39" t="n">
        <v>64</v>
      </c>
      <c r="G23" s="39" t="n">
        <v>4.2</v>
      </c>
      <c r="H23" s="40"/>
      <c r="I23" s="39" t="n">
        <v>1</v>
      </c>
      <c r="J23" s="39" t="s">
        <v>62</v>
      </c>
      <c r="K23" s="41" t="n">
        <v>291258</v>
      </c>
      <c r="L23" s="42" t="n">
        <f aca="false">ROUND(K23,2)*НДС!$A$1</f>
        <v>337859.28</v>
      </c>
    </row>
    <row r="24" customFormat="false" ht="12.75" hidden="false" customHeight="false" outlineLevel="0" collapsed="false">
      <c r="A24" s="38" t="s">
        <v>80</v>
      </c>
      <c r="B24" s="39" t="s">
        <v>74</v>
      </c>
      <c r="C24" s="39" t="n">
        <v>40</v>
      </c>
      <c r="D24" s="39" t="n">
        <v>320</v>
      </c>
      <c r="E24" s="39" t="n">
        <v>90</v>
      </c>
      <c r="F24" s="39" t="n">
        <v>70</v>
      </c>
      <c r="G24" s="39" t="n">
        <v>4.56</v>
      </c>
      <c r="H24" s="40"/>
      <c r="I24" s="39" t="n">
        <v>1</v>
      </c>
      <c r="J24" s="39" t="s">
        <v>62</v>
      </c>
      <c r="K24" s="41" t="n">
        <v>309540</v>
      </c>
      <c r="L24" s="42" t="n">
        <f aca="false">ROUND(K24,2)*НДС!$A$1</f>
        <v>359066.4</v>
      </c>
    </row>
    <row r="25" customFormat="false" ht="12.75" hidden="false" customHeight="false" outlineLevel="0" collapsed="false">
      <c r="A25" s="38" t="s">
        <v>81</v>
      </c>
      <c r="B25" s="39" t="s">
        <v>74</v>
      </c>
      <c r="C25" s="39" t="n">
        <v>50</v>
      </c>
      <c r="D25" s="39" t="n">
        <v>320</v>
      </c>
      <c r="E25" s="39" t="n">
        <v>90</v>
      </c>
      <c r="F25" s="39" t="n">
        <v>86</v>
      </c>
      <c r="G25" s="39" t="n">
        <v>5.46</v>
      </c>
      <c r="H25" s="40"/>
      <c r="I25" s="39" t="n">
        <v>1</v>
      </c>
      <c r="J25" s="39" t="s">
        <v>62</v>
      </c>
      <c r="K25" s="41" t="n">
        <v>354570</v>
      </c>
      <c r="L25" s="42" t="n">
        <f aca="false">ROUND(K25,2)*НДС!$A$1</f>
        <v>411301.2</v>
      </c>
    </row>
    <row r="26" customFormat="false" ht="12.75" hidden="false" customHeight="false" outlineLevel="0" collapsed="false">
      <c r="A26" s="38" t="s">
        <v>82</v>
      </c>
      <c r="B26" s="39" t="s">
        <v>74</v>
      </c>
      <c r="C26" s="39" t="n">
        <v>60</v>
      </c>
      <c r="D26" s="39" t="n">
        <v>320</v>
      </c>
      <c r="E26" s="39" t="n">
        <v>90</v>
      </c>
      <c r="F26" s="39" t="n">
        <v>101</v>
      </c>
      <c r="G26" s="39" t="n">
        <v>6.36</v>
      </c>
      <c r="H26" s="40"/>
      <c r="I26" s="39" t="n">
        <v>1</v>
      </c>
      <c r="J26" s="39" t="s">
        <v>62</v>
      </c>
      <c r="K26" s="41" t="n">
        <v>413664</v>
      </c>
      <c r="L26" s="42" t="n">
        <f aca="false">ROUND(K26,2)*НДС!$A$1</f>
        <v>479850.24</v>
      </c>
    </row>
    <row r="27" customFormat="false" ht="12.75" hidden="false" customHeight="false" outlineLevel="0" collapsed="false">
      <c r="A27" s="38" t="s">
        <v>83</v>
      </c>
      <c r="B27" s="39" t="s">
        <v>74</v>
      </c>
      <c r="C27" s="39" t="n">
        <v>70</v>
      </c>
      <c r="D27" s="39" t="n">
        <v>320</v>
      </c>
      <c r="E27" s="39" t="n">
        <v>90</v>
      </c>
      <c r="F27" s="39" t="n">
        <v>117</v>
      </c>
      <c r="G27" s="39" t="n">
        <v>7.26</v>
      </c>
      <c r="H27" s="40"/>
      <c r="I27" s="39" t="n">
        <v>1</v>
      </c>
      <c r="J27" s="39" t="s">
        <v>62</v>
      </c>
      <c r="K27" s="41" t="n">
        <v>472758</v>
      </c>
      <c r="L27" s="42" t="n">
        <f aca="false">ROUND(K27,2)*НДС!$A$1</f>
        <v>548399.28</v>
      </c>
    </row>
    <row r="28" customFormat="false" ht="12.75" hidden="false" customHeight="false" outlineLevel="0" collapsed="false">
      <c r="A28" s="43" t="s">
        <v>84</v>
      </c>
      <c r="B28" s="44"/>
      <c r="C28" s="44"/>
      <c r="D28" s="44"/>
      <c r="E28" s="44"/>
      <c r="F28" s="44"/>
      <c r="G28" s="44"/>
      <c r="H28" s="44"/>
      <c r="I28" s="44"/>
      <c r="J28" s="44"/>
      <c r="K28" s="41"/>
      <c r="L28" s="42"/>
    </row>
    <row r="29" customFormat="false" ht="14.25" hidden="false" customHeight="true" outlineLevel="0" collapsed="false">
      <c r="A29" s="45" t="s">
        <v>85</v>
      </c>
      <c r="B29" s="17" t="s">
        <v>86</v>
      </c>
      <c r="C29" s="17" t="n">
        <v>10</v>
      </c>
      <c r="D29" s="17" t="n">
        <v>304</v>
      </c>
      <c r="E29" s="17" t="n">
        <v>124</v>
      </c>
      <c r="F29" s="17" t="n">
        <v>35</v>
      </c>
      <c r="G29" s="17" t="n">
        <v>2.64</v>
      </c>
      <c r="H29" s="46" t="s">
        <v>87</v>
      </c>
      <c r="I29" s="47" t="n">
        <v>1</v>
      </c>
      <c r="J29" s="39" t="s">
        <v>62</v>
      </c>
      <c r="K29" s="41" t="n">
        <v>165108</v>
      </c>
      <c r="L29" s="42" t="n">
        <f aca="false">ROUND(K29,2)*НДС!$A$1</f>
        <v>191525.28</v>
      </c>
    </row>
    <row r="30" customFormat="false" ht="12.75" hidden="false" customHeight="false" outlineLevel="0" collapsed="false">
      <c r="A30" s="45" t="s">
        <v>88</v>
      </c>
      <c r="B30" s="17" t="s">
        <v>86</v>
      </c>
      <c r="C30" s="17" t="n">
        <v>16</v>
      </c>
      <c r="D30" s="17" t="n">
        <v>304</v>
      </c>
      <c r="E30" s="17" t="n">
        <v>124</v>
      </c>
      <c r="F30" s="17" t="n">
        <v>49</v>
      </c>
      <c r="G30" s="17" t="n">
        <v>3.42</v>
      </c>
      <c r="H30" s="46"/>
      <c r="I30" s="47" t="n">
        <v>1</v>
      </c>
      <c r="J30" s="39" t="s">
        <v>62</v>
      </c>
      <c r="K30" s="41" t="n">
        <v>185700</v>
      </c>
      <c r="L30" s="42" t="n">
        <f aca="false">ROUND(K30,2)*НДС!$A$1</f>
        <v>215412</v>
      </c>
    </row>
    <row r="31" customFormat="false" ht="12.75" hidden="false" customHeight="false" outlineLevel="0" collapsed="false">
      <c r="A31" s="45" t="s">
        <v>89</v>
      </c>
      <c r="B31" s="17" t="s">
        <v>86</v>
      </c>
      <c r="C31" s="17" t="n">
        <v>20</v>
      </c>
      <c r="D31" s="17" t="n">
        <v>304</v>
      </c>
      <c r="E31" s="17" t="n">
        <v>124</v>
      </c>
      <c r="F31" s="17" t="n">
        <v>58</v>
      </c>
      <c r="G31" s="17" t="n">
        <v>3.94</v>
      </c>
      <c r="H31" s="46"/>
      <c r="I31" s="47" t="n">
        <v>1</v>
      </c>
      <c r="J31" s="39" t="s">
        <v>62</v>
      </c>
      <c r="K31" s="41" t="n">
        <v>220704</v>
      </c>
      <c r="L31" s="42" t="n">
        <f aca="false">ROUND(K31,2)*НДС!$A$1</f>
        <v>256016.64</v>
      </c>
    </row>
    <row r="32" customFormat="false" ht="12.75" hidden="false" customHeight="false" outlineLevel="0" collapsed="false">
      <c r="A32" s="45" t="s">
        <v>90</v>
      </c>
      <c r="B32" s="17" t="s">
        <v>86</v>
      </c>
      <c r="C32" s="17" t="n">
        <v>26</v>
      </c>
      <c r="D32" s="17" t="n">
        <v>304</v>
      </c>
      <c r="E32" s="17" t="n">
        <v>124</v>
      </c>
      <c r="F32" s="17" t="n">
        <v>72</v>
      </c>
      <c r="G32" s="17" t="n">
        <v>4.72</v>
      </c>
      <c r="H32" s="46"/>
      <c r="I32" s="47" t="n">
        <v>1</v>
      </c>
      <c r="J32" s="39" t="s">
        <v>62</v>
      </c>
      <c r="K32" s="41" t="n">
        <v>278598</v>
      </c>
      <c r="L32" s="42" t="n">
        <f aca="false">ROUND(K32,2)*НДС!$A$1</f>
        <v>323173.68</v>
      </c>
    </row>
    <row r="33" customFormat="false" ht="12.75" hidden="false" customHeight="false" outlineLevel="0" collapsed="false">
      <c r="A33" s="45" t="s">
        <v>91</v>
      </c>
      <c r="B33" s="17" t="s">
        <v>86</v>
      </c>
      <c r="C33" s="17" t="n">
        <v>30</v>
      </c>
      <c r="D33" s="17" t="n">
        <v>304</v>
      </c>
      <c r="E33" s="17" t="n">
        <v>124</v>
      </c>
      <c r="F33" s="17" t="n">
        <v>81</v>
      </c>
      <c r="G33" s="17" t="n">
        <v>5.24</v>
      </c>
      <c r="H33" s="46"/>
      <c r="I33" s="47" t="n">
        <v>1</v>
      </c>
      <c r="J33" s="39" t="s">
        <v>62</v>
      </c>
      <c r="K33" s="41" t="n">
        <v>323610</v>
      </c>
      <c r="L33" s="42" t="n">
        <f aca="false">ROUND(K33,2)*НДС!$A$1</f>
        <v>375387.6</v>
      </c>
    </row>
    <row r="34" customFormat="false" ht="12.75" hidden="false" customHeight="false" outlineLevel="0" collapsed="false">
      <c r="A34" s="45" t="s">
        <v>92</v>
      </c>
      <c r="B34" s="17" t="s">
        <v>86</v>
      </c>
      <c r="C34" s="17" t="n">
        <v>36</v>
      </c>
      <c r="D34" s="17" t="n">
        <v>304</v>
      </c>
      <c r="E34" s="17" t="n">
        <v>124</v>
      </c>
      <c r="F34" s="17" t="n">
        <v>95</v>
      </c>
      <c r="G34" s="17" t="n">
        <v>6.02</v>
      </c>
      <c r="H34" s="46"/>
      <c r="I34" s="47" t="n">
        <v>1</v>
      </c>
      <c r="J34" s="39" t="s">
        <v>62</v>
      </c>
      <c r="K34" s="41" t="n">
        <v>346122</v>
      </c>
      <c r="L34" s="42" t="n">
        <f aca="false">ROUND(K34,2)*НДС!$A$1</f>
        <v>401501.52</v>
      </c>
    </row>
    <row r="35" customFormat="false" ht="12.75" hidden="false" customHeight="false" outlineLevel="0" collapsed="false">
      <c r="A35" s="45" t="s">
        <v>93</v>
      </c>
      <c r="B35" s="17" t="s">
        <v>86</v>
      </c>
      <c r="C35" s="17" t="n">
        <v>40</v>
      </c>
      <c r="D35" s="17" t="n">
        <v>304</v>
      </c>
      <c r="E35" s="17" t="n">
        <v>124</v>
      </c>
      <c r="F35" s="17" t="n">
        <v>104</v>
      </c>
      <c r="G35" s="17" t="n">
        <v>6.54</v>
      </c>
      <c r="H35" s="46"/>
      <c r="I35" s="47" t="n">
        <v>1</v>
      </c>
      <c r="J35" s="39" t="s">
        <v>62</v>
      </c>
      <c r="K35" s="41" t="n">
        <v>395382</v>
      </c>
      <c r="L35" s="42" t="n">
        <f aca="false">ROUND(K35,2)*НДС!$A$1</f>
        <v>458643.12</v>
      </c>
    </row>
    <row r="36" customFormat="false" ht="12.75" hidden="false" customHeight="false" outlineLevel="0" collapsed="false">
      <c r="A36" s="45" t="s">
        <v>94</v>
      </c>
      <c r="B36" s="17" t="s">
        <v>86</v>
      </c>
      <c r="C36" s="17" t="n">
        <v>50</v>
      </c>
      <c r="D36" s="17" t="n">
        <v>304</v>
      </c>
      <c r="E36" s="17" t="n">
        <v>124</v>
      </c>
      <c r="F36" s="17" t="n">
        <v>128</v>
      </c>
      <c r="G36" s="17" t="n">
        <v>7.84</v>
      </c>
      <c r="H36" s="46"/>
      <c r="I36" s="47" t="n">
        <v>1</v>
      </c>
      <c r="J36" s="39" t="s">
        <v>62</v>
      </c>
      <c r="K36" s="41" t="n">
        <v>437586</v>
      </c>
      <c r="L36" s="42" t="n">
        <f aca="false">ROUND(K36,2)*НДС!$A$1</f>
        <v>507599.76</v>
      </c>
    </row>
    <row r="37" customFormat="false" ht="12.75" hidden="false" customHeight="false" outlineLevel="0" collapsed="false">
      <c r="A37" s="45" t="s">
        <v>95</v>
      </c>
      <c r="B37" s="17" t="s">
        <v>86</v>
      </c>
      <c r="C37" s="17" t="n">
        <v>60</v>
      </c>
      <c r="D37" s="17" t="n">
        <v>304</v>
      </c>
      <c r="E37" s="17" t="n">
        <v>124</v>
      </c>
      <c r="F37" s="17" t="n">
        <v>151</v>
      </c>
      <c r="G37" s="17" t="n">
        <v>9.14</v>
      </c>
      <c r="H37" s="46"/>
      <c r="I37" s="47" t="n">
        <v>1</v>
      </c>
      <c r="J37" s="39" t="s">
        <v>62</v>
      </c>
      <c r="K37" s="41" t="n">
        <v>512154</v>
      </c>
      <c r="L37" s="42" t="n">
        <f aca="false">ROUND(K37,2)*НДС!$A$1</f>
        <v>594098.64</v>
      </c>
    </row>
    <row r="38" customFormat="false" ht="12.75" hidden="false" customHeight="false" outlineLevel="0" collapsed="false">
      <c r="A38" s="45" t="s">
        <v>96</v>
      </c>
      <c r="B38" s="17" t="s">
        <v>86</v>
      </c>
      <c r="C38" s="17" t="n">
        <v>70</v>
      </c>
      <c r="D38" s="17" t="n">
        <v>304</v>
      </c>
      <c r="E38" s="17" t="n">
        <v>124</v>
      </c>
      <c r="F38" s="17" t="n">
        <v>174</v>
      </c>
      <c r="G38" s="17" t="n">
        <v>10.44</v>
      </c>
      <c r="H38" s="46"/>
      <c r="I38" s="47" t="n">
        <v>1</v>
      </c>
      <c r="J38" s="39" t="s">
        <v>62</v>
      </c>
      <c r="K38" s="41" t="n">
        <v>583920</v>
      </c>
      <c r="L38" s="42" t="n">
        <f aca="false">ROUND(K38,2)*НДС!$A$1</f>
        <v>677347.2</v>
      </c>
    </row>
    <row r="39" customFormat="false" ht="12.75" hidden="false" customHeight="false" outlineLevel="0" collapsed="false">
      <c r="A39" s="45" t="s">
        <v>97</v>
      </c>
      <c r="B39" s="17" t="s">
        <v>86</v>
      </c>
      <c r="C39" s="17" t="n">
        <v>80</v>
      </c>
      <c r="D39" s="17" t="n">
        <v>304</v>
      </c>
      <c r="E39" s="17" t="n">
        <v>124</v>
      </c>
      <c r="F39" s="17" t="n">
        <v>197</v>
      </c>
      <c r="G39" s="17" t="n">
        <v>11.74</v>
      </c>
      <c r="H39" s="46"/>
      <c r="I39" s="47" t="n">
        <v>1</v>
      </c>
      <c r="J39" s="39" t="s">
        <v>62</v>
      </c>
      <c r="K39" s="41" t="n">
        <v>679584</v>
      </c>
      <c r="L39" s="42" t="n">
        <f aca="false">ROUND(K39,2)*НДС!$A$1</f>
        <v>788317.44</v>
      </c>
    </row>
    <row r="40" customFormat="false" ht="12.75" hidden="false" customHeight="false" outlineLevel="0" collapsed="false">
      <c r="A40" s="45" t="s">
        <v>98</v>
      </c>
      <c r="B40" s="17" t="s">
        <v>86</v>
      </c>
      <c r="C40" s="17" t="n">
        <v>90</v>
      </c>
      <c r="D40" s="17" t="n">
        <v>304</v>
      </c>
      <c r="E40" s="17" t="n">
        <v>124</v>
      </c>
      <c r="F40" s="17" t="n">
        <v>220</v>
      </c>
      <c r="G40" s="17" t="n">
        <v>13.04</v>
      </c>
      <c r="H40" s="46"/>
      <c r="I40" s="47" t="n">
        <v>1</v>
      </c>
      <c r="J40" s="39" t="s">
        <v>62</v>
      </c>
      <c r="K40" s="41" t="n">
        <v>751338</v>
      </c>
      <c r="L40" s="42" t="n">
        <f aca="false">ROUND(K40,2)*НДС!$A$1</f>
        <v>871552.08</v>
      </c>
    </row>
    <row r="41" customFormat="false" ht="12.75" hidden="false" customHeight="false" outlineLevel="0" collapsed="false">
      <c r="A41" s="45" t="s">
        <v>99</v>
      </c>
      <c r="B41" s="17" t="s">
        <v>86</v>
      </c>
      <c r="C41" s="17" t="n">
        <v>100</v>
      </c>
      <c r="D41" s="17" t="n">
        <v>304</v>
      </c>
      <c r="E41" s="17" t="n">
        <v>124</v>
      </c>
      <c r="F41" s="17" t="n">
        <v>243</v>
      </c>
      <c r="G41" s="17" t="n">
        <v>14.34</v>
      </c>
      <c r="H41" s="46"/>
      <c r="I41" s="47" t="n">
        <v>1</v>
      </c>
      <c r="J41" s="39" t="s">
        <v>62</v>
      </c>
      <c r="K41" s="41" t="n">
        <v>803412</v>
      </c>
      <c r="L41" s="42" t="n">
        <f aca="false">ROUND(K41,2)*НДС!$A$1</f>
        <v>931957.92</v>
      </c>
    </row>
    <row r="42" customFormat="false" ht="12.75" hidden="false" customHeight="false" outlineLevel="0" collapsed="false">
      <c r="A42" s="45" t="s">
        <v>100</v>
      </c>
      <c r="B42" s="17" t="s">
        <v>86</v>
      </c>
      <c r="C42" s="17" t="n">
        <v>110</v>
      </c>
      <c r="D42" s="17" t="n">
        <v>304</v>
      </c>
      <c r="E42" s="17" t="n">
        <v>124</v>
      </c>
      <c r="F42" s="17" t="n">
        <v>266</v>
      </c>
      <c r="G42" s="17" t="n">
        <v>15.64</v>
      </c>
      <c r="H42" s="46"/>
      <c r="I42" s="47" t="n">
        <v>1</v>
      </c>
      <c r="J42" s="39" t="s">
        <v>62</v>
      </c>
      <c r="K42" s="41" t="n">
        <v>854064</v>
      </c>
      <c r="L42" s="42" t="n">
        <f aca="false">ROUND(K42,2)*НДС!$A$1</f>
        <v>990714.24</v>
      </c>
    </row>
    <row r="43" customFormat="false" ht="12.75" hidden="false" customHeight="false" outlineLevel="0" collapsed="false">
      <c r="A43" s="45" t="s">
        <v>101</v>
      </c>
      <c r="B43" s="17" t="s">
        <v>86</v>
      </c>
      <c r="C43" s="17" t="n">
        <v>120</v>
      </c>
      <c r="D43" s="17" t="n">
        <v>304</v>
      </c>
      <c r="E43" s="17" t="n">
        <v>124</v>
      </c>
      <c r="F43" s="17" t="n">
        <v>289</v>
      </c>
      <c r="G43" s="17" t="n">
        <v>16.94</v>
      </c>
      <c r="H43" s="46"/>
      <c r="I43" s="47" t="n">
        <v>1</v>
      </c>
      <c r="J43" s="39" t="s">
        <v>62</v>
      </c>
      <c r="K43" s="41" t="n">
        <v>906114</v>
      </c>
      <c r="L43" s="42" t="n">
        <f aca="false">ROUND(K43,2)*НДС!$A$1</f>
        <v>1051092.24</v>
      </c>
    </row>
    <row r="44" customFormat="false" ht="12.75" hidden="false" customHeight="false" outlineLevel="0" collapsed="false">
      <c r="A44" s="48" t="s">
        <v>102</v>
      </c>
      <c r="B44" s="17" t="s">
        <v>86</v>
      </c>
      <c r="C44" s="17" t="n">
        <v>140</v>
      </c>
      <c r="D44" s="17" t="n">
        <v>304</v>
      </c>
      <c r="E44" s="17" t="n">
        <v>124</v>
      </c>
      <c r="F44" s="17" t="n">
        <v>335</v>
      </c>
      <c r="G44" s="17" t="n">
        <v>19.54</v>
      </c>
      <c r="H44" s="46"/>
      <c r="I44" s="47" t="n">
        <v>1</v>
      </c>
      <c r="J44" s="39" t="s">
        <v>62</v>
      </c>
      <c r="K44" s="41" t="n">
        <v>1003200</v>
      </c>
      <c r="L44" s="42" t="n">
        <f aca="false">ROUND(K44,2)*НДС!$A$1</f>
        <v>1163712</v>
      </c>
    </row>
    <row r="45" customFormat="false" ht="15" hidden="false" customHeight="true" outlineLevel="0" collapsed="false">
      <c r="A45" s="34" t="s">
        <v>103</v>
      </c>
      <c r="B45" s="35"/>
      <c r="C45" s="35"/>
      <c r="D45" s="35"/>
      <c r="E45" s="35"/>
      <c r="F45" s="35"/>
      <c r="G45" s="35"/>
      <c r="H45" s="35"/>
      <c r="I45" s="35"/>
      <c r="J45" s="35"/>
      <c r="K45" s="41"/>
      <c r="L45" s="42"/>
    </row>
    <row r="46" customFormat="false" ht="12.75" hidden="false" customHeight="true" outlineLevel="0" collapsed="false">
      <c r="A46" s="38" t="s">
        <v>104</v>
      </c>
      <c r="B46" s="17" t="s">
        <v>105</v>
      </c>
      <c r="C46" s="17" t="n">
        <v>10</v>
      </c>
      <c r="D46" s="17" t="n">
        <v>526</v>
      </c>
      <c r="E46" s="17" t="n">
        <v>119</v>
      </c>
      <c r="F46" s="17" t="n">
        <v>33</v>
      </c>
      <c r="G46" s="17" t="n">
        <v>3.9</v>
      </c>
      <c r="H46" s="46" t="s">
        <v>106</v>
      </c>
      <c r="I46" s="17" t="n">
        <v>1</v>
      </c>
      <c r="J46" s="39" t="s">
        <v>62</v>
      </c>
      <c r="K46" s="41" t="n">
        <v>166194</v>
      </c>
      <c r="L46" s="42" t="n">
        <f aca="false">ROUND(K46,2)*НДС!$A$1</f>
        <v>192785.04</v>
      </c>
    </row>
    <row r="47" customFormat="false" ht="12.75" hidden="false" customHeight="false" outlineLevel="0" collapsed="false">
      <c r="A47" s="38" t="s">
        <v>107</v>
      </c>
      <c r="B47" s="17" t="s">
        <v>105</v>
      </c>
      <c r="C47" s="17" t="n">
        <v>16</v>
      </c>
      <c r="D47" s="17" t="n">
        <v>526</v>
      </c>
      <c r="E47" s="17" t="n">
        <v>119</v>
      </c>
      <c r="F47" s="17" t="n">
        <v>46</v>
      </c>
      <c r="G47" s="17" t="n">
        <v>5.16</v>
      </c>
      <c r="H47" s="46"/>
      <c r="I47" s="17" t="n">
        <v>1</v>
      </c>
      <c r="J47" s="39" t="s">
        <v>62</v>
      </c>
      <c r="K47" s="41" t="n">
        <v>227460</v>
      </c>
      <c r="L47" s="42" t="n">
        <f aca="false">ROUND(K47,2)*НДС!$A$1</f>
        <v>263853.6</v>
      </c>
    </row>
    <row r="48" customFormat="false" ht="12.75" hidden="false" customHeight="false" outlineLevel="0" collapsed="false">
      <c r="A48" s="38" t="s">
        <v>108</v>
      </c>
      <c r="B48" s="17" t="s">
        <v>105</v>
      </c>
      <c r="C48" s="17" t="n">
        <v>20</v>
      </c>
      <c r="D48" s="17" t="n">
        <v>526</v>
      </c>
      <c r="E48" s="17" t="n">
        <v>119</v>
      </c>
      <c r="F48" s="17" t="n">
        <v>56</v>
      </c>
      <c r="G48" s="17" t="n">
        <v>6</v>
      </c>
      <c r="H48" s="46"/>
      <c r="I48" s="17" t="n">
        <v>1</v>
      </c>
      <c r="J48" s="39" t="s">
        <v>62</v>
      </c>
      <c r="K48" s="41" t="n">
        <v>268308</v>
      </c>
      <c r="L48" s="42" t="n">
        <f aca="false">ROUND(K48,2)*НДС!$A$1</f>
        <v>311237.28</v>
      </c>
    </row>
    <row r="49" customFormat="false" ht="12.75" hidden="false" customHeight="false" outlineLevel="0" collapsed="false">
      <c r="A49" s="38" t="s">
        <v>109</v>
      </c>
      <c r="B49" s="17" t="s">
        <v>105</v>
      </c>
      <c r="C49" s="17" t="n">
        <v>26</v>
      </c>
      <c r="D49" s="17" t="n">
        <v>526</v>
      </c>
      <c r="E49" s="17" t="n">
        <v>119</v>
      </c>
      <c r="F49" s="17" t="n">
        <v>69</v>
      </c>
      <c r="G49" s="17" t="n">
        <v>7.26</v>
      </c>
      <c r="H49" s="46"/>
      <c r="I49" s="17" t="n">
        <v>1</v>
      </c>
      <c r="J49" s="39" t="s">
        <v>62</v>
      </c>
      <c r="K49" s="41" t="n">
        <v>329550</v>
      </c>
      <c r="L49" s="42" t="n">
        <f aca="false">ROUND(K49,2)*НДС!$A$1</f>
        <v>382278</v>
      </c>
    </row>
    <row r="50" customFormat="false" ht="12.75" hidden="false" customHeight="false" outlineLevel="0" collapsed="false">
      <c r="A50" s="38" t="s">
        <v>110</v>
      </c>
      <c r="B50" s="17" t="s">
        <v>105</v>
      </c>
      <c r="C50" s="17" t="n">
        <v>30</v>
      </c>
      <c r="D50" s="17" t="n">
        <v>526</v>
      </c>
      <c r="E50" s="17" t="n">
        <v>119</v>
      </c>
      <c r="F50" s="17" t="n">
        <v>79</v>
      </c>
      <c r="G50" s="17" t="n">
        <v>8.1</v>
      </c>
      <c r="H50" s="46"/>
      <c r="I50" s="17" t="n">
        <v>1</v>
      </c>
      <c r="J50" s="39" t="s">
        <v>62</v>
      </c>
      <c r="K50" s="41" t="n">
        <v>370428</v>
      </c>
      <c r="L50" s="42" t="n">
        <f aca="false">ROUND(K50,2)*НДС!$A$1</f>
        <v>429696.48</v>
      </c>
    </row>
    <row r="51" customFormat="false" ht="12.75" hidden="false" customHeight="false" outlineLevel="0" collapsed="false">
      <c r="A51" s="38" t="s">
        <v>111</v>
      </c>
      <c r="B51" s="17" t="s">
        <v>105</v>
      </c>
      <c r="C51" s="17" t="n">
        <v>36</v>
      </c>
      <c r="D51" s="17" t="n">
        <v>526</v>
      </c>
      <c r="E51" s="17" t="n">
        <v>119</v>
      </c>
      <c r="F51" s="17" t="n">
        <v>93</v>
      </c>
      <c r="G51" s="17" t="n">
        <v>9.36</v>
      </c>
      <c r="H51" s="46"/>
      <c r="I51" s="17" t="n">
        <v>1</v>
      </c>
      <c r="J51" s="39" t="s">
        <v>62</v>
      </c>
      <c r="K51" s="41" t="n">
        <v>431658</v>
      </c>
      <c r="L51" s="42" t="n">
        <f aca="false">ROUND(K51,2)*НДС!$A$1</f>
        <v>500723.28</v>
      </c>
    </row>
    <row r="52" customFormat="false" ht="12.75" hidden="false" customHeight="false" outlineLevel="0" collapsed="false">
      <c r="A52" s="38" t="s">
        <v>112</v>
      </c>
      <c r="B52" s="17" t="s">
        <v>105</v>
      </c>
      <c r="C52" s="17" t="n">
        <v>40</v>
      </c>
      <c r="D52" s="17" t="n">
        <v>526</v>
      </c>
      <c r="E52" s="17" t="n">
        <v>119</v>
      </c>
      <c r="F52" s="17" t="n">
        <v>102</v>
      </c>
      <c r="G52" s="17" t="n">
        <v>10.2</v>
      </c>
      <c r="H52" s="46"/>
      <c r="I52" s="17" t="n">
        <v>1</v>
      </c>
      <c r="J52" s="39" t="s">
        <v>62</v>
      </c>
      <c r="K52" s="41" t="n">
        <v>442632</v>
      </c>
      <c r="L52" s="42" t="n">
        <f aca="false">ROUND(K52,2)*НДС!$A$1</f>
        <v>513453.12</v>
      </c>
    </row>
    <row r="53" customFormat="false" ht="12.75" hidden="false" customHeight="false" outlineLevel="0" collapsed="false">
      <c r="A53" s="38" t="s">
        <v>113</v>
      </c>
      <c r="B53" s="17" t="s">
        <v>105</v>
      </c>
      <c r="C53" s="17" t="n">
        <v>50</v>
      </c>
      <c r="D53" s="17" t="n">
        <v>526</v>
      </c>
      <c r="E53" s="17" t="n">
        <v>119</v>
      </c>
      <c r="F53" s="17" t="n">
        <v>125</v>
      </c>
      <c r="G53" s="17" t="n">
        <v>12.3</v>
      </c>
      <c r="H53" s="46"/>
      <c r="I53" s="17" t="n">
        <v>1</v>
      </c>
      <c r="J53" s="39" t="s">
        <v>62</v>
      </c>
      <c r="K53" s="41" t="n">
        <v>537252</v>
      </c>
      <c r="L53" s="42" t="n">
        <f aca="false">ROUND(K53,2)*НДС!$A$1</f>
        <v>623212.32</v>
      </c>
    </row>
    <row r="54" customFormat="false" ht="12.75" hidden="false" customHeight="false" outlineLevel="0" collapsed="false">
      <c r="A54" s="38" t="s">
        <v>114</v>
      </c>
      <c r="B54" s="17" t="s">
        <v>105</v>
      </c>
      <c r="C54" s="17" t="n">
        <v>60</v>
      </c>
      <c r="D54" s="17" t="n">
        <v>526</v>
      </c>
      <c r="E54" s="17" t="n">
        <v>119</v>
      </c>
      <c r="F54" s="17" t="n">
        <v>148</v>
      </c>
      <c r="G54" s="17" t="n">
        <v>14.4</v>
      </c>
      <c r="H54" s="46"/>
      <c r="I54" s="17" t="n">
        <v>1</v>
      </c>
      <c r="J54" s="39" t="s">
        <v>62</v>
      </c>
      <c r="K54" s="41" t="n">
        <v>631890</v>
      </c>
      <c r="L54" s="42" t="n">
        <f aca="false">ROUND(K54,2)*НДС!$A$1</f>
        <v>732992.4</v>
      </c>
    </row>
    <row r="55" customFormat="false" ht="12.75" hidden="false" customHeight="false" outlineLevel="0" collapsed="false">
      <c r="A55" s="38" t="s">
        <v>115</v>
      </c>
      <c r="B55" s="17" t="s">
        <v>105</v>
      </c>
      <c r="C55" s="17" t="n">
        <v>70</v>
      </c>
      <c r="D55" s="17" t="n">
        <v>526</v>
      </c>
      <c r="E55" s="17" t="n">
        <v>119</v>
      </c>
      <c r="F55" s="17" t="n">
        <v>171</v>
      </c>
      <c r="G55" s="17" t="n">
        <v>16.5</v>
      </c>
      <c r="H55" s="46"/>
      <c r="I55" s="17" t="n">
        <v>1</v>
      </c>
      <c r="J55" s="39" t="s">
        <v>62</v>
      </c>
      <c r="K55" s="41" t="n">
        <v>726516</v>
      </c>
      <c r="L55" s="42" t="n">
        <f aca="false">ROUND(K55,2)*НДС!$A$1</f>
        <v>842758.56</v>
      </c>
    </row>
    <row r="56" customFormat="false" ht="12.75" hidden="false" customHeight="false" outlineLevel="0" collapsed="false">
      <c r="A56" s="38" t="s">
        <v>116</v>
      </c>
      <c r="B56" s="17" t="s">
        <v>105</v>
      </c>
      <c r="C56" s="17" t="n">
        <v>80</v>
      </c>
      <c r="D56" s="17" t="n">
        <v>526</v>
      </c>
      <c r="E56" s="17" t="n">
        <v>119</v>
      </c>
      <c r="F56" s="17" t="n">
        <v>194</v>
      </c>
      <c r="G56" s="17" t="n">
        <v>18.6</v>
      </c>
      <c r="H56" s="46"/>
      <c r="I56" s="17" t="n">
        <v>1</v>
      </c>
      <c r="J56" s="39" t="s">
        <v>62</v>
      </c>
      <c r="K56" s="41" t="n">
        <v>821142</v>
      </c>
      <c r="L56" s="42" t="n">
        <f aca="false">ROUND(K56,2)*НДС!$A$1</f>
        <v>952524.72</v>
      </c>
    </row>
    <row r="57" customFormat="false" ht="12.75" hidden="false" customHeight="false" outlineLevel="0" collapsed="false">
      <c r="A57" s="38" t="s">
        <v>117</v>
      </c>
      <c r="B57" s="17" t="s">
        <v>105</v>
      </c>
      <c r="C57" s="17" t="n">
        <v>90</v>
      </c>
      <c r="D57" s="17" t="n">
        <v>526</v>
      </c>
      <c r="E57" s="17" t="n">
        <v>119</v>
      </c>
      <c r="F57" s="17" t="n">
        <v>217</v>
      </c>
      <c r="G57" s="17" t="n">
        <v>20.7</v>
      </c>
      <c r="H57" s="46"/>
      <c r="I57" s="17" t="n">
        <v>1</v>
      </c>
      <c r="J57" s="39" t="s">
        <v>62</v>
      </c>
      <c r="K57" s="41" t="n">
        <v>915768</v>
      </c>
      <c r="L57" s="42" t="n">
        <f aca="false">ROUND(K57,2)*НДС!$A$1</f>
        <v>1062290.88</v>
      </c>
    </row>
    <row r="58" customFormat="false" ht="12.75" hidden="false" customHeight="false" outlineLevel="0" collapsed="false">
      <c r="A58" s="38" t="s">
        <v>118</v>
      </c>
      <c r="B58" s="17" t="s">
        <v>105</v>
      </c>
      <c r="C58" s="17" t="n">
        <v>100</v>
      </c>
      <c r="D58" s="17" t="n">
        <v>526</v>
      </c>
      <c r="E58" s="17" t="n">
        <v>119</v>
      </c>
      <c r="F58" s="17" t="n">
        <v>240</v>
      </c>
      <c r="G58" s="17" t="s">
        <v>119</v>
      </c>
      <c r="H58" s="46"/>
      <c r="I58" s="17" t="n">
        <v>1</v>
      </c>
      <c r="J58" s="39" t="s">
        <v>62</v>
      </c>
      <c r="K58" s="41" t="n">
        <v>1010442</v>
      </c>
      <c r="L58" s="42" t="n">
        <f aca="false">ROUND(K58,2)*НДС!$A$1</f>
        <v>1172112.72</v>
      </c>
    </row>
    <row r="59" customFormat="false" ht="12.75" hidden="false" customHeight="false" outlineLevel="0" collapsed="false">
      <c r="A59" s="38" t="s">
        <v>120</v>
      </c>
      <c r="B59" s="17" t="s">
        <v>105</v>
      </c>
      <c r="C59" s="17" t="n">
        <v>110</v>
      </c>
      <c r="D59" s="17" t="n">
        <v>526</v>
      </c>
      <c r="E59" s="17" t="n">
        <v>119</v>
      </c>
      <c r="F59" s="17" t="n">
        <v>264</v>
      </c>
      <c r="G59" s="17" t="n">
        <v>24.9</v>
      </c>
      <c r="H59" s="46"/>
      <c r="I59" s="17" t="n">
        <v>1</v>
      </c>
      <c r="J59" s="39" t="s">
        <v>62</v>
      </c>
      <c r="K59" s="41" t="n">
        <v>1105062</v>
      </c>
      <c r="L59" s="42" t="n">
        <f aca="false">ROUND(K59,2)*НДС!$A$1</f>
        <v>1281871.92</v>
      </c>
    </row>
    <row r="60" customFormat="false" ht="12.75" hidden="false" customHeight="false" outlineLevel="0" collapsed="false">
      <c r="A60" s="38" t="s">
        <v>121</v>
      </c>
      <c r="B60" s="17" t="s">
        <v>105</v>
      </c>
      <c r="C60" s="17" t="n">
        <v>120</v>
      </c>
      <c r="D60" s="17" t="n">
        <v>526</v>
      </c>
      <c r="E60" s="17" t="n">
        <v>119</v>
      </c>
      <c r="F60" s="17" t="n">
        <v>287</v>
      </c>
      <c r="G60" s="17" t="n">
        <v>27</v>
      </c>
      <c r="H60" s="46"/>
      <c r="I60" s="17" t="n">
        <v>1</v>
      </c>
      <c r="J60" s="39" t="s">
        <v>62</v>
      </c>
      <c r="K60" s="41" t="n">
        <v>1199694</v>
      </c>
      <c r="L60" s="42" t="n">
        <f aca="false">ROUND(K60,2)*НДС!$A$1</f>
        <v>1391645.04</v>
      </c>
    </row>
    <row r="61" customFormat="false" ht="12.75" hidden="false" customHeight="false" outlineLevel="0" collapsed="false">
      <c r="A61" s="49" t="s">
        <v>122</v>
      </c>
      <c r="B61" s="50"/>
      <c r="C61" s="50"/>
      <c r="D61" s="50"/>
      <c r="E61" s="50"/>
      <c r="F61" s="50"/>
      <c r="G61" s="50"/>
      <c r="H61" s="50"/>
      <c r="I61" s="50"/>
      <c r="J61" s="50"/>
      <c r="K61" s="41"/>
      <c r="L61" s="42"/>
    </row>
    <row r="62" customFormat="false" ht="12.75" hidden="false" customHeight="true" outlineLevel="0" collapsed="false">
      <c r="A62" s="38" t="s">
        <v>123</v>
      </c>
      <c r="B62" s="12" t="s">
        <v>124</v>
      </c>
      <c r="C62" s="12" t="n">
        <v>30</v>
      </c>
      <c r="D62" s="12" t="n">
        <v>616</v>
      </c>
      <c r="E62" s="12" t="n">
        <v>188</v>
      </c>
      <c r="F62" s="12" t="n">
        <v>95</v>
      </c>
      <c r="G62" s="12" t="n">
        <v>15.44</v>
      </c>
      <c r="H62" s="51" t="s">
        <v>125</v>
      </c>
      <c r="I62" s="12" t="n">
        <v>1</v>
      </c>
      <c r="J62" s="39" t="s">
        <v>62</v>
      </c>
      <c r="K62" s="41" t="n">
        <v>767592</v>
      </c>
      <c r="L62" s="42" t="n">
        <f aca="false">ROUND(K62,2)*НДС!$A$1</f>
        <v>890406.72</v>
      </c>
    </row>
    <row r="63" customFormat="false" ht="12.75" hidden="false" customHeight="false" outlineLevel="0" collapsed="false">
      <c r="A63" s="38" t="s">
        <v>126</v>
      </c>
      <c r="B63" s="12" t="s">
        <v>124</v>
      </c>
      <c r="C63" s="12" t="n">
        <v>36</v>
      </c>
      <c r="D63" s="12" t="n">
        <v>616</v>
      </c>
      <c r="E63" s="12" t="n">
        <v>188</v>
      </c>
      <c r="F63" s="12" t="n">
        <v>112</v>
      </c>
      <c r="G63" s="12" t="n">
        <v>17.62</v>
      </c>
      <c r="H63" s="51"/>
      <c r="I63" s="12" t="n">
        <v>1</v>
      </c>
      <c r="J63" s="39" t="s">
        <v>62</v>
      </c>
      <c r="K63" s="41" t="n">
        <v>823542</v>
      </c>
      <c r="L63" s="42" t="n">
        <f aca="false">ROUND(K63,2)*НДС!$A$1</f>
        <v>955308.72</v>
      </c>
    </row>
    <row r="64" customFormat="false" ht="12.75" hidden="false" customHeight="false" outlineLevel="0" collapsed="false">
      <c r="A64" s="38" t="s">
        <v>127</v>
      </c>
      <c r="B64" s="12" t="s">
        <v>124</v>
      </c>
      <c r="C64" s="12" t="n">
        <v>40</v>
      </c>
      <c r="D64" s="12" t="n">
        <v>616</v>
      </c>
      <c r="E64" s="12" t="n">
        <v>188</v>
      </c>
      <c r="F64" s="12" t="n">
        <v>123</v>
      </c>
      <c r="G64" s="12" t="n">
        <v>19.08</v>
      </c>
      <c r="H64" s="51"/>
      <c r="I64" s="12" t="n">
        <v>1</v>
      </c>
      <c r="J64" s="39" t="s">
        <v>62</v>
      </c>
      <c r="K64" s="41" t="n">
        <v>878514</v>
      </c>
      <c r="L64" s="42" t="n">
        <f aca="false">ROUND(K64,2)*НДС!$A$1</f>
        <v>1019076.24</v>
      </c>
    </row>
    <row r="65" customFormat="false" ht="12.75" hidden="false" customHeight="false" outlineLevel="0" collapsed="false">
      <c r="A65" s="38" t="s">
        <v>128</v>
      </c>
      <c r="B65" s="12" t="s">
        <v>124</v>
      </c>
      <c r="C65" s="12" t="n">
        <v>50</v>
      </c>
      <c r="D65" s="12" t="n">
        <v>616</v>
      </c>
      <c r="E65" s="12" t="n">
        <v>188</v>
      </c>
      <c r="F65" s="12" t="n">
        <v>152</v>
      </c>
      <c r="G65" s="12" t="n">
        <v>22.72</v>
      </c>
      <c r="H65" s="51"/>
      <c r="I65" s="12" t="n">
        <v>1</v>
      </c>
      <c r="J65" s="39" t="s">
        <v>62</v>
      </c>
      <c r="K65" s="41" t="n">
        <v>973722</v>
      </c>
      <c r="L65" s="42" t="n">
        <f aca="false">ROUND(K65,2)*НДС!$A$1</f>
        <v>1129517.52</v>
      </c>
    </row>
    <row r="66" customFormat="false" ht="12.75" hidden="false" customHeight="false" outlineLevel="0" collapsed="false">
      <c r="A66" s="38" t="s">
        <v>129</v>
      </c>
      <c r="B66" s="12" t="s">
        <v>124</v>
      </c>
      <c r="C66" s="12" t="n">
        <v>60</v>
      </c>
      <c r="D66" s="12" t="n">
        <v>616</v>
      </c>
      <c r="E66" s="12" t="n">
        <v>188</v>
      </c>
      <c r="F66" s="12" t="n">
        <v>180</v>
      </c>
      <c r="G66" s="12" t="n">
        <v>26.36</v>
      </c>
      <c r="H66" s="51"/>
      <c r="I66" s="12" t="n">
        <v>1</v>
      </c>
      <c r="J66" s="39" t="s">
        <v>62</v>
      </c>
      <c r="K66" s="41" t="n">
        <v>1097406</v>
      </c>
      <c r="L66" s="42" t="n">
        <f aca="false">ROUND(K66,2)*НДС!$A$1</f>
        <v>1272990.96</v>
      </c>
    </row>
    <row r="67" customFormat="false" ht="12.75" hidden="false" customHeight="false" outlineLevel="0" collapsed="false">
      <c r="A67" s="38" t="s">
        <v>130</v>
      </c>
      <c r="B67" s="12" t="s">
        <v>124</v>
      </c>
      <c r="C67" s="12" t="n">
        <v>70</v>
      </c>
      <c r="D67" s="12" t="n">
        <v>616</v>
      </c>
      <c r="E67" s="12" t="n">
        <v>188</v>
      </c>
      <c r="F67" s="12" t="n">
        <v>208</v>
      </c>
      <c r="G67" s="12" t="n">
        <v>30</v>
      </c>
      <c r="H67" s="51"/>
      <c r="I67" s="12" t="n">
        <v>1</v>
      </c>
      <c r="J67" s="39" t="s">
        <v>62</v>
      </c>
      <c r="K67" s="41" t="n">
        <v>1156308</v>
      </c>
      <c r="L67" s="42" t="n">
        <f aca="false">ROUND(K67,2)*НДС!$A$1</f>
        <v>1341317.28</v>
      </c>
    </row>
    <row r="68" customFormat="false" ht="12.75" hidden="false" customHeight="false" outlineLevel="0" collapsed="false">
      <c r="A68" s="38" t="s">
        <v>131</v>
      </c>
      <c r="B68" s="12" t="s">
        <v>124</v>
      </c>
      <c r="C68" s="12" t="n">
        <v>80</v>
      </c>
      <c r="D68" s="12" t="n">
        <v>616</v>
      </c>
      <c r="E68" s="12" t="n">
        <v>188</v>
      </c>
      <c r="F68" s="12" t="n">
        <v>236</v>
      </c>
      <c r="G68" s="12" t="n">
        <v>33.64</v>
      </c>
      <c r="H68" s="51"/>
      <c r="I68" s="12" t="n">
        <v>1</v>
      </c>
      <c r="J68" s="39" t="s">
        <v>62</v>
      </c>
      <c r="K68" s="41" t="n">
        <v>1249560</v>
      </c>
      <c r="L68" s="42" t="n">
        <f aca="false">ROUND(K68,2)*НДС!$A$1</f>
        <v>1449489.6</v>
      </c>
    </row>
    <row r="69" customFormat="false" ht="12.75" hidden="false" customHeight="false" outlineLevel="0" collapsed="false">
      <c r="A69" s="38" t="s">
        <v>132</v>
      </c>
      <c r="B69" s="12" t="s">
        <v>124</v>
      </c>
      <c r="C69" s="12" t="n">
        <v>90</v>
      </c>
      <c r="D69" s="12" t="n">
        <v>616</v>
      </c>
      <c r="E69" s="12" t="n">
        <v>188</v>
      </c>
      <c r="F69" s="12" t="n">
        <v>264</v>
      </c>
      <c r="G69" s="12" t="n">
        <v>37.28</v>
      </c>
      <c r="H69" s="51"/>
      <c r="I69" s="12" t="n">
        <v>1</v>
      </c>
      <c r="J69" s="39" t="s">
        <v>62</v>
      </c>
      <c r="K69" s="41" t="n">
        <v>1374204</v>
      </c>
      <c r="L69" s="42" t="n">
        <f aca="false">ROUND(K69,2)*НДС!$A$1</f>
        <v>1594076.64</v>
      </c>
    </row>
    <row r="70" customFormat="false" ht="12.75" hidden="false" customHeight="false" outlineLevel="0" collapsed="false">
      <c r="A70" s="38" t="s">
        <v>133</v>
      </c>
      <c r="B70" s="12" t="s">
        <v>124</v>
      </c>
      <c r="C70" s="12" t="n">
        <v>100</v>
      </c>
      <c r="D70" s="12" t="n">
        <v>616</v>
      </c>
      <c r="E70" s="12" t="n">
        <v>188</v>
      </c>
      <c r="F70" s="12" t="n">
        <v>292</v>
      </c>
      <c r="G70" s="12" t="n">
        <v>40.92</v>
      </c>
      <c r="H70" s="51"/>
      <c r="I70" s="12" t="n">
        <v>1</v>
      </c>
      <c r="J70" s="39" t="s">
        <v>62</v>
      </c>
      <c r="K70" s="41" t="n">
        <v>1466472</v>
      </c>
      <c r="L70" s="42" t="n">
        <f aca="false">ROUND(K70,2)*НДС!$A$1</f>
        <v>1701107.52</v>
      </c>
    </row>
    <row r="71" customFormat="false" ht="12.75" hidden="false" customHeight="false" outlineLevel="0" collapsed="false">
      <c r="A71" s="38" t="s">
        <v>134</v>
      </c>
      <c r="B71" s="12" t="s">
        <v>124</v>
      </c>
      <c r="C71" s="12" t="n">
        <v>110</v>
      </c>
      <c r="D71" s="12" t="n">
        <v>616</v>
      </c>
      <c r="E71" s="12" t="n">
        <v>188</v>
      </c>
      <c r="F71" s="12" t="n">
        <v>320</v>
      </c>
      <c r="G71" s="12" t="n">
        <v>44.56</v>
      </c>
      <c r="H71" s="51"/>
      <c r="I71" s="12" t="n">
        <v>1</v>
      </c>
      <c r="J71" s="39" t="s">
        <v>62</v>
      </c>
      <c r="K71" s="41" t="n">
        <v>1558758</v>
      </c>
      <c r="L71" s="42" t="n">
        <f aca="false">ROUND(K71,2)*НДС!$A$1</f>
        <v>1808159.28</v>
      </c>
    </row>
    <row r="72" customFormat="false" ht="12.75" hidden="false" customHeight="false" outlineLevel="0" collapsed="false">
      <c r="A72" s="38" t="s">
        <v>135</v>
      </c>
      <c r="B72" s="12" t="s">
        <v>124</v>
      </c>
      <c r="C72" s="12" t="n">
        <v>120</v>
      </c>
      <c r="D72" s="12" t="n">
        <v>616</v>
      </c>
      <c r="E72" s="12" t="n">
        <v>188</v>
      </c>
      <c r="F72" s="12" t="n">
        <v>348</v>
      </c>
      <c r="G72" s="12" t="n">
        <v>48.2</v>
      </c>
      <c r="H72" s="51"/>
      <c r="I72" s="12" t="n">
        <v>1</v>
      </c>
      <c r="J72" s="39" t="s">
        <v>62</v>
      </c>
      <c r="K72" s="41" t="n">
        <v>1652976</v>
      </c>
      <c r="L72" s="42" t="n">
        <f aca="false">ROUND(K72,2)*НДС!$A$1</f>
        <v>1917452.16</v>
      </c>
    </row>
    <row r="73" customFormat="false" ht="12.75" hidden="false" customHeight="false" outlineLevel="0" collapsed="false">
      <c r="A73" s="38" t="s">
        <v>136</v>
      </c>
      <c r="B73" s="12" t="s">
        <v>124</v>
      </c>
      <c r="C73" s="12" t="n">
        <v>140</v>
      </c>
      <c r="D73" s="12" t="n">
        <v>616</v>
      </c>
      <c r="E73" s="12" t="n">
        <v>188</v>
      </c>
      <c r="F73" s="12" t="n">
        <v>404</v>
      </c>
      <c r="G73" s="12" t="n">
        <v>55.48</v>
      </c>
      <c r="H73" s="51"/>
      <c r="I73" s="12" t="n">
        <v>1</v>
      </c>
      <c r="J73" s="39" t="s">
        <v>62</v>
      </c>
      <c r="K73" s="41" t="n">
        <v>1826724</v>
      </c>
      <c r="L73" s="42" t="n">
        <f aca="false">ROUND(K73,2)*НДС!$A$1</f>
        <v>2118999.84</v>
      </c>
    </row>
    <row r="74" customFormat="false" ht="12.75" hidden="false" customHeight="false" outlineLevel="0" collapsed="false">
      <c r="A74" s="38" t="s">
        <v>137</v>
      </c>
      <c r="B74" s="12" t="s">
        <v>124</v>
      </c>
      <c r="C74" s="12" t="n">
        <v>160</v>
      </c>
      <c r="D74" s="12" t="n">
        <v>616</v>
      </c>
      <c r="E74" s="12" t="n">
        <v>188</v>
      </c>
      <c r="F74" s="12" t="n">
        <v>461</v>
      </c>
      <c r="G74" s="12" t="n">
        <v>62.76</v>
      </c>
      <c r="H74" s="51"/>
      <c r="I74" s="12" t="n">
        <v>1</v>
      </c>
      <c r="J74" s="39" t="s">
        <v>62</v>
      </c>
      <c r="K74" s="41" t="n">
        <v>2025000</v>
      </c>
      <c r="L74" s="42" t="n">
        <f aca="false">ROUND(K74,2)*НДС!$A$1</f>
        <v>2349000</v>
      </c>
    </row>
    <row r="75" customFormat="false" ht="12.75" hidden="false" customHeight="false" outlineLevel="0" collapsed="false">
      <c r="A75" s="38" t="s">
        <v>138</v>
      </c>
      <c r="B75" s="12" t="s">
        <v>124</v>
      </c>
      <c r="C75" s="12" t="n">
        <v>180</v>
      </c>
      <c r="D75" s="12" t="n">
        <v>616</v>
      </c>
      <c r="E75" s="12" t="n">
        <v>188</v>
      </c>
      <c r="F75" s="12" t="n">
        <v>517</v>
      </c>
      <c r="G75" s="12" t="n">
        <v>70.04</v>
      </c>
      <c r="H75" s="51"/>
      <c r="I75" s="12" t="n">
        <v>1</v>
      </c>
      <c r="J75" s="39" t="s">
        <v>62</v>
      </c>
      <c r="K75" s="41" t="n">
        <v>2204634</v>
      </c>
      <c r="L75" s="42" t="n">
        <f aca="false">ROUND(K75,2)*НДС!$A$1</f>
        <v>2557375.44</v>
      </c>
    </row>
    <row r="76" customFormat="false" ht="12.75" hidden="false" customHeight="false" outlineLevel="0" collapsed="false">
      <c r="A76" s="38" t="s">
        <v>139</v>
      </c>
      <c r="B76" s="12" t="s">
        <v>124</v>
      </c>
      <c r="C76" s="12" t="n">
        <v>200</v>
      </c>
      <c r="D76" s="12" t="n">
        <v>616</v>
      </c>
      <c r="E76" s="12" t="n">
        <v>188</v>
      </c>
      <c r="F76" s="12" t="n">
        <v>573</v>
      </c>
      <c r="G76" s="12" t="n">
        <v>77.32</v>
      </c>
      <c r="H76" s="51"/>
      <c r="I76" s="12" t="n">
        <v>1</v>
      </c>
      <c r="J76" s="39" t="s">
        <v>62</v>
      </c>
      <c r="K76" s="41" t="n">
        <v>2388186</v>
      </c>
      <c r="L76" s="42" t="n">
        <f aca="false">ROUND(K76,2)*НДС!$A$1</f>
        <v>2770295.76</v>
      </c>
    </row>
    <row r="78" customFormat="false" ht="21.75" hidden="false" customHeight="true" outlineLevel="0" collapsed="false">
      <c r="A78" s="52"/>
      <c r="B78" s="52"/>
      <c r="C78" s="52"/>
      <c r="D78" s="52"/>
      <c r="E78" s="52"/>
      <c r="F78" s="52"/>
      <c r="G78" s="52"/>
      <c r="H78" s="52"/>
      <c r="I78" s="52"/>
      <c r="J78" s="53"/>
      <c r="K78" s="54"/>
      <c r="L78" s="54"/>
    </row>
    <row r="80" customFormat="false" ht="15" hidden="false" customHeight="false" outlineLevel="0" collapsed="false">
      <c r="B80" s="18"/>
      <c r="C80" s="18"/>
      <c r="D80" s="18"/>
      <c r="E80" s="18"/>
      <c r="F80" s="18"/>
      <c r="G80" s="18"/>
      <c r="H80" s="18"/>
      <c r="I80" s="18"/>
      <c r="J80" s="18"/>
      <c r="K80" s="55"/>
      <c r="L80" s="55"/>
    </row>
  </sheetData>
  <mergeCells count="9">
    <mergeCell ref="A2:I2"/>
    <mergeCell ref="D4:F4"/>
    <mergeCell ref="A5:I5"/>
    <mergeCell ref="H7:H16"/>
    <mergeCell ref="H18:H27"/>
    <mergeCell ref="H29:H44"/>
    <mergeCell ref="H46:H60"/>
    <mergeCell ref="H62:H76"/>
    <mergeCell ref="A78:I78"/>
  </mergeCells>
  <hyperlinks>
    <hyperlink ref="A3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3" activeCellId="1" sqref="K4:L4 B3"/>
    </sheetView>
  </sheetViews>
  <sheetFormatPr defaultColWidth="8.90234375" defaultRowHeight="12.75" customHeight="true" zeroHeight="false" outlineLevelRow="0" outlineLevelCol="0"/>
  <cols>
    <col collapsed="false" customWidth="false" hidden="false" outlineLevel="0" max="1024" min="1" style="56" width="8.89"/>
  </cols>
  <sheetData>
    <row r="1" customFormat="false" ht="12.75" hidden="false" customHeight="false" outlineLevel="0" collapsed="false">
      <c r="A1" s="56" t="n">
        <v>1.16</v>
      </c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2017-09-21T09:13:43Z</dcterms:created>
  <dc:creator/>
  <dc:description/>
  <dc:language>ru-RU</dc:language>
  <cp:lastModifiedBy/>
  <dcterms:modified xsi:type="dcterms:W3CDTF">2026-02-24T08:31:08Z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1dc18812-662c-4743-82c6-4ed08b2b399e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2021-03-09T14:28:18Z</vt:lpwstr>
  </property>
  <property fmtid="{D5CDD505-2E9C-101B-9397-08002B2CF9AE}" pid="8" name="MSIP_Label_8d6a82de-332f-43b8-a8a7-1928fd67507f_SiteId">
    <vt:lpwstr>097464b8-069c-453e-9254-c17ec707310d</vt:lpwstr>
  </property>
</Properties>
</file>