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8.1" sheetId="1" state="visible" r:id="rId3"/>
    <sheet name="8.2" sheetId="2" state="visible" r:id="rId4"/>
    <sheet name="8.3" sheetId="3" state="visible" r:id="rId5"/>
    <sheet name="8.4" sheetId="4" state="visible" r:id="rId6"/>
    <sheet name="8.5" sheetId="5" state="visible" r:id="rId7"/>
    <sheet name="8.6" sheetId="6" state="visible" r:id="rId8"/>
    <sheet name="8.7" sheetId="7" state="visible" r:id="rId9"/>
    <sheet name="8.8" sheetId="8" state="visible" r:id="rId10"/>
    <sheet name="НДС" sheetId="9" state="hidden" r:id="rId11"/>
    <sheet name="8.9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<sst xmlns="http://schemas.openxmlformats.org/spreadsheetml/2006/main" count="2480" uniqueCount="814">
  <si>
    <t xml:space="preserve">8. Трубопроводная арматура</t>
  </si>
  <si>
    <t xml:space="preserve">Сроки, наличие и заказ оборудования в электронном магазине ridan.ru или по телефону (495) 792 57 57</t>
  </si>
  <si>
    <t xml:space="preserve">8.1. Краны шаровые запорные</t>
  </si>
  <si>
    <t xml:space="preserve">8.1.1. Краны шаровые стальные RJIP, перемещаемая среда – вода и гликолевые смеси</t>
  </si>
  <si>
    <t xml:space="preserve">Кодовый номер</t>
  </si>
  <si>
    <t xml:space="preserve">Тип</t>
  </si>
  <si>
    <t xml:space="preserve">DN, мм</t>
  </si>
  <si>
    <t xml:space="preserve">PN , бар</t>
  </si>
  <si>
    <r>
      <rPr>
        <b val="true"/>
        <sz val="10"/>
        <rFont val="Arial Cyr"/>
        <family val="0"/>
        <charset val="204"/>
      </rPr>
      <t xml:space="preserve">K</t>
    </r>
    <r>
      <rPr>
        <b val="true"/>
        <vertAlign val="subscript"/>
        <sz val="10"/>
        <rFont val="Arial Cyr"/>
        <family val="0"/>
        <charset val="204"/>
      </rPr>
      <t xml:space="preserve">vs</t>
    </r>
    <r>
      <rPr>
        <b val="true"/>
        <sz val="10"/>
        <rFont val="Arial Cyr"/>
        <family val="0"/>
        <charset val="204"/>
      </rPr>
      <t xml:space="preserve">,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</si>
  <si>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t xml:space="preserve">Кол-во в упаковке, шт.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</si>
  <si>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</si>
  <si>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</si>
  <si>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</si>
  <si>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</si>
  <si>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t xml:space="preserve">Шаровой кран RJIP Premium WW под приварку с рукояткой, стандартным проходом; материал – углеродистая сталь; Тмакс. =  180 °С</t>
  </si>
  <si>
    <t xml:space="preserve">065N0100GR</t>
  </si>
  <si>
    <t xml:space="preserve">RJIP-WW</t>
  </si>
  <si>
    <t xml:space="preserve">RU PL08RJIP-M</t>
  </si>
  <si>
    <t xml:space="preserve">065N0105GR</t>
  </si>
  <si>
    <t xml:space="preserve">065N0110GR</t>
  </si>
  <si>
    <t xml:space="preserve">065N0115GR</t>
  </si>
  <si>
    <t xml:space="preserve">065N0120GR</t>
  </si>
  <si>
    <t xml:space="preserve">065N0125GR</t>
  </si>
  <si>
    <t xml:space="preserve">065N4280GR</t>
  </si>
  <si>
    <t xml:space="preserve">065N4285GR</t>
  </si>
  <si>
    <t xml:space="preserve">065N0140GR</t>
  </si>
  <si>
    <t xml:space="preserve">065N0745GR</t>
  </si>
  <si>
    <t xml:space="preserve">065N0750GR</t>
  </si>
  <si>
    <t xml:space="preserve">Шаровой кран RJIP Premium FF фланцевый, с рукояткой стандартным проходом; материал – углеродистая сталь; Тмакс. = 180 °С</t>
  </si>
  <si>
    <t xml:space="preserve">065N0300GR</t>
  </si>
  <si>
    <t xml:space="preserve">RJIP-FF</t>
  </si>
  <si>
    <t xml:space="preserve">065N0305GR</t>
  </si>
  <si>
    <t xml:space="preserve">065N0310GR</t>
  </si>
  <si>
    <t xml:space="preserve">065N0315GR</t>
  </si>
  <si>
    <t xml:space="preserve">065N0320GR</t>
  </si>
  <si>
    <t xml:space="preserve">065N0325GR</t>
  </si>
  <si>
    <t xml:space="preserve">065N4281GR</t>
  </si>
  <si>
    <t xml:space="preserve">065N4286GR</t>
  </si>
  <si>
    <t xml:space="preserve">065N0340GR</t>
  </si>
  <si>
    <t xml:space="preserve">065N0945GR</t>
  </si>
  <si>
    <t xml:space="preserve">065N0950GR</t>
  </si>
  <si>
    <t xml:space="preserve">Удлинитель штока для установки шаровых кранов RJIP Premium с рукояткой под теплоизоляцию трубопровода</t>
  </si>
  <si>
    <t xml:space="preserve">065N0325GR-S1</t>
  </si>
  <si>
    <t xml:space="preserve">RJIP Premium</t>
  </si>
  <si>
    <t xml:space="preserve">50-65</t>
  </si>
  <si>
    <t xml:space="preserve">-</t>
  </si>
  <si>
    <t xml:space="preserve">Комплект</t>
  </si>
  <si>
    <t xml:space="preserve">065N4286GR-S1</t>
  </si>
  <si>
    <t xml:space="preserve">80-100</t>
  </si>
  <si>
    <t xml:space="preserve">065N0945GR-S1</t>
  </si>
  <si>
    <t xml:space="preserve">Шаровой кран RJIP Premium WW под приварку со стандартным проходом, редукторным приводом; материал – углеродистая сталь; Тмакс. = 180 °С</t>
  </si>
  <si>
    <t xml:space="preserve">065N0131R</t>
  </si>
  <si>
    <t xml:space="preserve">065N0136R</t>
  </si>
  <si>
    <t xml:space="preserve">065N0141R</t>
  </si>
  <si>
    <t xml:space="preserve">065N0146R</t>
  </si>
  <si>
    <t xml:space="preserve">065N0151GR</t>
  </si>
  <si>
    <t xml:space="preserve">065N0156GR</t>
  </si>
  <si>
    <t xml:space="preserve">065N0161GR</t>
  </si>
  <si>
    <t xml:space="preserve">065N0166GR</t>
  </si>
  <si>
    <t xml:space="preserve">065N0171GR</t>
  </si>
  <si>
    <t xml:space="preserve">065N0176GR</t>
  </si>
  <si>
    <t xml:space="preserve">065N0181GR</t>
  </si>
  <si>
    <t xml:space="preserve">065N0186GR</t>
  </si>
  <si>
    <t xml:space="preserve">Шаровой кран RJIP Premium FF фланцевый со стандартным проходом, редукторным приводом; материал – углеродистая сталь; Тмакс. =  180 °С</t>
  </si>
  <si>
    <t xml:space="preserve">065N0331R</t>
  </si>
  <si>
    <t xml:space="preserve">065N0336R</t>
  </si>
  <si>
    <t xml:space="preserve">065N0341R</t>
  </si>
  <si>
    <t xml:space="preserve">065N0346R</t>
  </si>
  <si>
    <t xml:space="preserve">065N0351GR</t>
  </si>
  <si>
    <t xml:space="preserve">065N0356GR</t>
  </si>
  <si>
    <t xml:space="preserve">065N0361GR</t>
  </si>
  <si>
    <t xml:space="preserve">065N0366GR</t>
  </si>
  <si>
    <t xml:space="preserve">065N0371GR</t>
  </si>
  <si>
    <t xml:space="preserve">065N0376GR</t>
  </si>
  <si>
    <t xml:space="preserve">065N0381GR</t>
  </si>
  <si>
    <t xml:space="preserve">065N0231R</t>
  </si>
  <si>
    <t xml:space="preserve">065N0236R</t>
  </si>
  <si>
    <t xml:space="preserve">065N0241R</t>
  </si>
  <si>
    <t xml:space="preserve">065N0246R</t>
  </si>
  <si>
    <t xml:space="preserve">065N0251GR</t>
  </si>
  <si>
    <t xml:space="preserve">065N0256GR</t>
  </si>
  <si>
    <t xml:space="preserve">065N0261GR</t>
  </si>
  <si>
    <t xml:space="preserve">065N0266GR</t>
  </si>
  <si>
    <t xml:space="preserve">065N0271GR</t>
  </si>
  <si>
    <t xml:space="preserve">065N0276GR</t>
  </si>
  <si>
    <t xml:space="preserve">065N0281GR</t>
  </si>
  <si>
    <t xml:space="preserve">Шаровой кран RJIP Premium WW под приварку без редуктора со стандартным проходом, фланцем под электропривод; материал – углеродистая сталь; Тмакс. = 180 °С</t>
  </si>
  <si>
    <t xml:space="preserve">065N0132R</t>
  </si>
  <si>
    <t xml:space="preserve">065N0137R</t>
  </si>
  <si>
    <t xml:space="preserve">065N0142R</t>
  </si>
  <si>
    <t xml:space="preserve">065N0147R</t>
  </si>
  <si>
    <t xml:space="preserve">065N0152GR</t>
  </si>
  <si>
    <t xml:space="preserve">065N0157GR</t>
  </si>
  <si>
    <t xml:space="preserve">065N0162GR</t>
  </si>
  <si>
    <t xml:space="preserve">065N0167GR</t>
  </si>
  <si>
    <t xml:space="preserve">065N0172GR</t>
  </si>
  <si>
    <t xml:space="preserve">065N0177GR</t>
  </si>
  <si>
    <t xml:space="preserve">065N0182GR</t>
  </si>
  <si>
    <t xml:space="preserve">065N0187GR</t>
  </si>
  <si>
    <t xml:space="preserve">Шаровой кран RJIP Premium FF фланцевый без редуктора со стандартным проходом, фланцем под электропривод; материал – углеродистая сталь; Тмакс. = 180 °С</t>
  </si>
  <si>
    <t xml:space="preserve">065N0332R</t>
  </si>
  <si>
    <t xml:space="preserve">065N0337R</t>
  </si>
  <si>
    <t xml:space="preserve">065N0342R</t>
  </si>
  <si>
    <t xml:space="preserve">065N0347R</t>
  </si>
  <si>
    <t xml:space="preserve">065N0352GR</t>
  </si>
  <si>
    <t xml:space="preserve">065N0357GR</t>
  </si>
  <si>
    <t xml:space="preserve">065N0362GR</t>
  </si>
  <si>
    <t xml:space="preserve">065N0367GR</t>
  </si>
  <si>
    <t xml:space="preserve">065N0372GR</t>
  </si>
  <si>
    <t xml:space="preserve">065N0377GR</t>
  </si>
  <si>
    <t xml:space="preserve">065N0382GR</t>
  </si>
  <si>
    <t xml:space="preserve">065N0232R</t>
  </si>
  <si>
    <t xml:space="preserve">065N0237R</t>
  </si>
  <si>
    <t xml:space="preserve">065N0242R</t>
  </si>
  <si>
    <t xml:space="preserve">065N0247R</t>
  </si>
  <si>
    <t xml:space="preserve">065N0252GR</t>
  </si>
  <si>
    <t xml:space="preserve">065N0257GR</t>
  </si>
  <si>
    <t xml:space="preserve">065N0262GR</t>
  </si>
  <si>
    <t xml:space="preserve">065N0267GR</t>
  </si>
  <si>
    <t xml:space="preserve">065N0272GR</t>
  </si>
  <si>
    <t xml:space="preserve">065N0277GR</t>
  </si>
  <si>
    <t xml:space="preserve">065N0282GR</t>
  </si>
  <si>
    <t xml:space="preserve">Краны шаровые стальные RJIP Standard, перемещаемая среда – вода</t>
  </si>
  <si>
    <t xml:space="preserve">Kvs, м3/ч</t>
  </si>
  <si>
    <t xml:space="preserve">Шаровой кран RJIP Standard WW под приварку с рукояткой, стандартным проходом; материал – углеродистая сталь; Тмакс. =  150 °С</t>
  </si>
  <si>
    <t xml:space="preserve">065N9600R</t>
  </si>
  <si>
    <t xml:space="preserve">RU PL08R JIPStand-M</t>
  </si>
  <si>
    <t xml:space="preserve">065N9601R</t>
  </si>
  <si>
    <t xml:space="preserve">065N9602R</t>
  </si>
  <si>
    <t xml:space="preserve">065N9603R</t>
  </si>
  <si>
    <t xml:space="preserve">065N9604R</t>
  </si>
  <si>
    <t xml:space="preserve">065N9605R</t>
  </si>
  <si>
    <t xml:space="preserve">065N9606R</t>
  </si>
  <si>
    <t xml:space="preserve">065N9607R</t>
  </si>
  <si>
    <t xml:space="preserve">065N9608R</t>
  </si>
  <si>
    <t xml:space="preserve">065N9609R</t>
  </si>
  <si>
    <t xml:space="preserve">065N9610R</t>
  </si>
  <si>
    <t xml:space="preserve">Шаровой кран RJIP Standard FF фланцевый, с рукояткой стандартным проходом; материал – углеродистая сталь; Тмакс. = 150 °С</t>
  </si>
  <si>
    <t xml:space="preserve">065N9620R</t>
  </si>
  <si>
    <t xml:space="preserve">065N9621R</t>
  </si>
  <si>
    <t xml:space="preserve">065N9622R</t>
  </si>
  <si>
    <t xml:space="preserve">065N9623R</t>
  </si>
  <si>
    <t xml:space="preserve">065N9624R</t>
  </si>
  <si>
    <t xml:space="preserve">065N9625R</t>
  </si>
  <si>
    <t xml:space="preserve">065N9626R</t>
  </si>
  <si>
    <t xml:space="preserve">065N9627R</t>
  </si>
  <si>
    <t xml:space="preserve">065N9628R</t>
  </si>
  <si>
    <t xml:space="preserve">065N9629R</t>
  </si>
  <si>
    <t xml:space="preserve">065N9630R</t>
  </si>
  <si>
    <r>
      <rPr>
        <b val="true"/>
        <sz val="10"/>
        <color rgb="FF000000"/>
        <rFont val="Arial"/>
        <family val="2"/>
        <charset val="1"/>
      </rPr>
      <t xml:space="preserve">DN управляемого приводом </t>
    </r>
    <r>
      <rPr>
        <b val="true"/>
        <sz val="10"/>
        <color rgb="FF000000"/>
        <rFont val="Arial"/>
        <family val="2"/>
        <charset val="204"/>
      </rPr>
      <t xml:space="preserve">неполнопроходного</t>
    </r>
    <r>
      <rPr>
        <b val="true"/>
        <sz val="10"/>
        <color rgb="FF000000"/>
        <rFont val="Arial"/>
        <family val="2"/>
        <charset val="1"/>
      </rPr>
      <t xml:space="preserve"> шарового крана </t>
    </r>
    <r>
      <rPr>
        <b val="true"/>
        <sz val="10"/>
        <color rgb="FF000000"/>
        <rFont val="Arial"/>
        <family val="2"/>
        <charset val="204"/>
      </rPr>
      <t xml:space="preserve">R</t>
    </r>
    <r>
      <rPr>
        <b val="true"/>
        <sz val="10"/>
        <color rgb="FF000000"/>
        <rFont val="Arial"/>
        <family val="2"/>
        <charset val="1"/>
      </rPr>
      <t xml:space="preserve">JIP, мм</t>
    </r>
  </si>
  <si>
    <t xml:space="preserve">Мощность привода, Вт </t>
  </si>
  <si>
    <t xml:space="preserve">Номинальный ток, А</t>
  </si>
  <si>
    <t xml:space="preserve">Пусковой ток, А</t>
  </si>
  <si>
    <t xml:space="preserve">Электропривод AMB для неполнопроходных шаровых кранов Ридан RJIP, питание 3 x 380 В, класс защиты IP67 (комплект крепежа в поставку не входит. Рекомендуемый крепеж указан в РЭ)</t>
  </si>
  <si>
    <t xml:space="preserve">065L8210R</t>
  </si>
  <si>
    <t xml:space="preserve">AMB-H-006 *</t>
  </si>
  <si>
    <t xml:space="preserve">RU PL08R JIP+AUMA</t>
  </si>
  <si>
    <t xml:space="preserve">065L8211R</t>
  </si>
  <si>
    <t xml:space="preserve">AMB-H-010 *</t>
  </si>
  <si>
    <t xml:space="preserve">80, 100</t>
  </si>
  <si>
    <t xml:space="preserve">065L8212R</t>
  </si>
  <si>
    <t xml:space="preserve">AMB-H-030 *</t>
  </si>
  <si>
    <t xml:space="preserve">125, 150</t>
  </si>
  <si>
    <t xml:space="preserve">065L8213R</t>
  </si>
  <si>
    <t xml:space="preserve">AMB-H-080</t>
  </si>
  <si>
    <t xml:space="preserve">065L8214R</t>
  </si>
  <si>
    <t xml:space="preserve">AMB-H-170</t>
  </si>
  <si>
    <t xml:space="preserve">065L8215R</t>
  </si>
  <si>
    <t xml:space="preserve">AMB-H-350</t>
  </si>
  <si>
    <t xml:space="preserve">065L8216R</t>
  </si>
  <si>
    <t xml:space="preserve">AMB-H-500</t>
  </si>
  <si>
    <t xml:space="preserve">065L8217R</t>
  </si>
  <si>
    <t xml:space="preserve">AMB-M-45 + 75D</t>
  </si>
  <si>
    <t xml:space="preserve">065L8218R</t>
  </si>
  <si>
    <t xml:space="preserve">AMB-M-20 + MY-4-1SD</t>
  </si>
  <si>
    <t xml:space="preserve">065L8219R</t>
  </si>
  <si>
    <t xml:space="preserve">AMB-M-45 + MY-6-1SD</t>
  </si>
  <si>
    <t xml:space="preserve">Электропривод AMB с блоком местного управления RY для неполнопроходных шаровых кранов Ридан RJIP, питание 3 x 380 В, класс защиты IP67 (комплект крепежа в поставку не входит. Рекомендуемый крепеж указан в РЭ)</t>
  </si>
  <si>
    <t xml:space="preserve">065L8250R</t>
  </si>
  <si>
    <t xml:space="preserve">065L8251R</t>
  </si>
  <si>
    <t xml:space="preserve">065L8252R</t>
  </si>
  <si>
    <t xml:space="preserve">065L8253R</t>
  </si>
  <si>
    <t xml:space="preserve">065L8254R</t>
  </si>
  <si>
    <t xml:space="preserve">065L8255R</t>
  </si>
  <si>
    <t xml:space="preserve">065L8256R</t>
  </si>
  <si>
    <t xml:space="preserve">065L8257R</t>
  </si>
  <si>
    <t xml:space="preserve">065L8258R</t>
  </si>
  <si>
    <t xml:space="preserve">065L8259R</t>
  </si>
  <si>
    <t xml:space="preserve">Электропривод AMB для неполнопроходных шаровых кранов Ридан RJIP, питание 220 В, класс защиты IP67 (комплект крепежа в поставку не входит. Рекомендуемый крепеж указан в РЭ)</t>
  </si>
  <si>
    <t xml:space="preserve">065L8180R</t>
  </si>
  <si>
    <t xml:space="preserve">065L8181R</t>
  </si>
  <si>
    <t xml:space="preserve">065L8182R</t>
  </si>
  <si>
    <t xml:space="preserve">065L8183R</t>
  </si>
  <si>
    <t xml:space="preserve">065L8184R</t>
  </si>
  <si>
    <t xml:space="preserve">065L8185R</t>
  </si>
  <si>
    <t xml:space="preserve">065L8186R</t>
  </si>
  <si>
    <t xml:space="preserve">065L8187R</t>
  </si>
  <si>
    <t xml:space="preserve">065L8188R</t>
  </si>
  <si>
    <t xml:space="preserve">065L8189R</t>
  </si>
  <si>
    <t xml:space="preserve">Электропривод AMB с блоком местного управления RY для неполнопроходных шаровых кранов Ридан RJIP, питание 220 В, класс защиты IP67 (комплект крепежа в поставку не входит. Рекомендуемый крепеж указан в РЭ)</t>
  </si>
  <si>
    <t xml:space="preserve">065L8270R</t>
  </si>
  <si>
    <t xml:space="preserve">065L8271R</t>
  </si>
  <si>
    <t xml:space="preserve">065L8272R</t>
  </si>
  <si>
    <t xml:space="preserve">065L8273R</t>
  </si>
  <si>
    <t xml:space="preserve">065L8274R</t>
  </si>
  <si>
    <t xml:space="preserve">065L8275R</t>
  </si>
  <si>
    <t xml:space="preserve">065L8276R</t>
  </si>
  <si>
    <t xml:space="preserve">065L8277R</t>
  </si>
  <si>
    <t xml:space="preserve">065L8278R</t>
  </si>
  <si>
    <t xml:space="preserve">065L8279R</t>
  </si>
  <si>
    <t xml:space="preserve"> Адаптер для сборки привода с шаровым краном RJIP (* применение адаптера обязательно)</t>
  </si>
  <si>
    <t xml:space="preserve">065L8210AR</t>
  </si>
  <si>
    <t xml:space="preserve">Адаптер для ШК RJIP DN65</t>
  </si>
  <si>
    <t xml:space="preserve">065L8211AR</t>
  </si>
  <si>
    <t xml:space="preserve">Адаптер для ШК RJIP DN80-100</t>
  </si>
  <si>
    <t xml:space="preserve">065L8212AR</t>
  </si>
  <si>
    <t xml:space="preserve">Адаптер для ШК RJIP DN125-150</t>
  </si>
  <si>
    <t xml:space="preserve">8.1.2 Кран запорно-регулирующий/Клапан запорно-регулирующий RJIP BaBV</t>
  </si>
  <si>
    <r>
      <rPr>
        <b val="true"/>
        <sz val="10"/>
        <rFont val="Arial Cyr"/>
        <family val="0"/>
        <charset val="204"/>
      </rPr>
      <t xml:space="preserve">Кран запорно-регулирующий/клапан запорно-регулирующий </t>
    </r>
    <r>
      <rPr>
        <b val="true"/>
        <sz val="10"/>
        <rFont val="Arial Cyr"/>
        <family val="0"/>
        <charset val="1"/>
      </rPr>
      <t xml:space="preserve">RJIP BaBV</t>
    </r>
    <r>
      <rPr>
        <b val="true"/>
        <sz val="10"/>
        <rFont val="Arial Cyr"/>
        <family val="0"/>
        <charset val="204"/>
      </rPr>
      <t xml:space="preserve">; с измерительными ниппелями, c патрубками под приварку; PN = 25 бар; Тмакс. = 150 °С;  материал корпуса - сталь</t>
    </r>
  </si>
  <si>
    <t xml:space="preserve">065N9505GR</t>
  </si>
  <si>
    <t xml:space="preserve">RJIP BaBV WW</t>
  </si>
  <si>
    <t xml:space="preserve">RU PL08R BaBV-S</t>
  </si>
  <si>
    <t xml:space="preserve">065N9506GR</t>
  </si>
  <si>
    <t xml:space="preserve">065N9507GR</t>
  </si>
  <si>
    <t xml:space="preserve">065N9508GR</t>
  </si>
  <si>
    <t xml:space="preserve">065N9509GR</t>
  </si>
  <si>
    <t xml:space="preserve">065N9510GR</t>
  </si>
  <si>
    <r>
      <rPr>
        <b val="true"/>
        <sz val="10"/>
        <rFont val="Arial Cyr"/>
        <family val="0"/>
        <charset val="204"/>
      </rPr>
      <t xml:space="preserve">Кран запорно-регулирующий/клапан запорно-регулирующий </t>
    </r>
    <r>
      <rPr>
        <b val="true"/>
        <sz val="10"/>
        <rFont val="Arial Cyr"/>
        <family val="0"/>
        <charset val="1"/>
      </rPr>
      <t xml:space="preserve">RJIP BaBV</t>
    </r>
    <r>
      <rPr>
        <b val="true"/>
        <sz val="10"/>
        <rFont val="Arial Cyr"/>
        <family val="0"/>
        <charset val="204"/>
      </rPr>
      <t xml:space="preserve">; с измерительными ниппелями, фланцевый; PN = 25 бар; Тмакс. = 150 °С; материал корпуса - сталь</t>
    </r>
  </si>
  <si>
    <t xml:space="preserve">065N9545GR</t>
  </si>
  <si>
    <r>
      <rPr>
        <sz val="10"/>
        <rFont val="Arial"/>
        <family val="2"/>
        <charset val="1"/>
      </rPr>
      <t xml:space="preserve">RJIP BaBV</t>
    </r>
    <r>
      <rPr>
        <sz val="10"/>
        <rFont val="Arial"/>
        <family val="2"/>
        <charset val="204"/>
      </rPr>
      <t xml:space="preserve"> FF</t>
    </r>
  </si>
  <si>
    <t xml:space="preserve">065N9546GR</t>
  </si>
  <si>
    <t xml:space="preserve">065N9547GR</t>
  </si>
  <si>
    <t xml:space="preserve">065N9548GR</t>
  </si>
  <si>
    <t xml:space="preserve">065N9549GR</t>
  </si>
  <si>
    <t xml:space="preserve">065N9550GR</t>
  </si>
  <si>
    <r>
      <rPr>
        <b val="true"/>
        <sz val="10"/>
        <rFont val="Arial Cyr"/>
        <family val="0"/>
        <charset val="204"/>
      </rPr>
      <t xml:space="preserve">8.1.3. Кран </t>
    </r>
    <r>
      <rPr>
        <b val="true"/>
        <sz val="10"/>
        <rFont val="Arial Cyr"/>
        <family val="0"/>
        <charset val="1"/>
      </rPr>
      <t xml:space="preserve">шаровой чугунный КШЧ, перемещаемая среда – вода систем ГВС и ХВС, вода систем отопления </t>
    </r>
  </si>
  <si>
    <t xml:space="preserve">082X4800R</t>
  </si>
  <si>
    <t xml:space="preserve">КШЧ</t>
  </si>
  <si>
    <t xml:space="preserve">RU PL08R-LVR</t>
  </si>
  <si>
    <t xml:space="preserve">082X4801R</t>
  </si>
  <si>
    <t xml:space="preserve">082X4802R</t>
  </si>
  <si>
    <t xml:space="preserve">082X4803R</t>
  </si>
  <si>
    <t xml:space="preserve">082X4804R</t>
  </si>
  <si>
    <t xml:space="preserve">082X4805R</t>
  </si>
  <si>
    <t xml:space="preserve">082X4806R</t>
  </si>
  <si>
    <t xml:space="preserve">082X4807R</t>
  </si>
  <si>
    <t xml:space="preserve">082X4808R</t>
  </si>
  <si>
    <t xml:space="preserve">082X4809R</t>
  </si>
  <si>
    <t xml:space="preserve">082X4810R</t>
  </si>
  <si>
    <t xml:space="preserve">082X4811R</t>
  </si>
  <si>
    <t xml:space="preserve">8.1.4. Краны шаровые BVR-R, перемещаемая среда – вода, гликолевые смеси</t>
  </si>
  <si>
    <t xml:space="preserve">Присоеди-нение, дюймы</t>
  </si>
  <si>
    <t xml:space="preserve">Шаровой полнопроходной кран BVR-R с внутренней резьбой UNI ISO 228; материал – латунь, Тмакс = 120 °С </t>
  </si>
  <si>
    <t xml:space="preserve">065B8307RG</t>
  </si>
  <si>
    <t xml:space="preserve">BVR-R</t>
  </si>
  <si>
    <t xml:space="preserve">G ½</t>
  </si>
  <si>
    <t xml:space="preserve">RU PL08R BrassBV</t>
  </si>
  <si>
    <t xml:space="preserve">065B8308RG</t>
  </si>
  <si>
    <t xml:space="preserve">G ¾</t>
  </si>
  <si>
    <t xml:space="preserve">065B8309RG</t>
  </si>
  <si>
    <t xml:space="preserve">G 1</t>
  </si>
  <si>
    <t xml:space="preserve">065B8310RG</t>
  </si>
  <si>
    <t xml:space="preserve">G 1¼</t>
  </si>
  <si>
    <t xml:space="preserve">065B8311RG</t>
  </si>
  <si>
    <t xml:space="preserve">G 1½</t>
  </si>
  <si>
    <t xml:space="preserve">065B8312RG</t>
  </si>
  <si>
    <t xml:space="preserve">G 2</t>
  </si>
  <si>
    <t xml:space="preserve">065B8313R</t>
  </si>
  <si>
    <t xml:space="preserve">G 2½</t>
  </si>
  <si>
    <t xml:space="preserve">065B8314R</t>
  </si>
  <si>
    <t xml:space="preserve">G 3</t>
  </si>
  <si>
    <t xml:space="preserve">065B8315R</t>
  </si>
  <si>
    <t xml:space="preserve">G 4</t>
  </si>
  <si>
    <t xml:space="preserve">Шаровой полнопроходной кран BVR-DR с внутренней резьбой UNI ISO 228, спускным элементом и заглушкой; материал – латунь;Тмакс = 110 °С</t>
  </si>
  <si>
    <r>
      <rPr>
        <b val="true"/>
        <sz val="10"/>
        <color rgb="FF0000FF"/>
        <rFont val="Arial Cyr"/>
        <family val="0"/>
        <charset val="204"/>
      </rPr>
      <t xml:space="preserve">065B8316R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</si>
  <si>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BVR-DR</t>
  </si>
  <si>
    <t xml:space="preserve">065B8317RG</t>
  </si>
  <si>
    <r>
      <rPr>
        <b val="true"/>
        <sz val="10"/>
        <color rgb="FF0000FF"/>
        <rFont val="Arial Cyr"/>
        <family val="0"/>
        <charset val="204"/>
      </rPr>
      <t xml:space="preserve">065B8318R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</si>
  <si>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065B8319R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</si>
  <si>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065B8320R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</si>
  <si>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065B8321R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</si>
  <si>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Шаровой сливной кран BVR-CR с наружной резьбой, патрубком для присоединения шланга; материал – латунь; Тмакс. = 95 °С </t>
  </si>
  <si>
    <t xml:space="preserve">065B8300R</t>
  </si>
  <si>
    <t xml:space="preserve">BVR-CR</t>
  </si>
  <si>
    <t xml:space="preserve">065B8301R</t>
  </si>
  <si>
    <t xml:space="preserve">065B8302R</t>
  </si>
  <si>
    <t xml:space="preserve">Шаровой кран полнопроходной BVR-FR с накидной гайкой и ниппелем «американка», рукояткой «бабочка» (DN = 15-25 мм) и ручка для DN = 32 мм; материал – латунь; Тмакс. = 120 °С</t>
  </si>
  <si>
    <r>
      <rPr>
        <b val="true"/>
        <sz val="10"/>
        <color rgb="FF0000FF"/>
        <rFont val="Arial Cyr"/>
        <family val="0"/>
        <charset val="204"/>
      </rPr>
      <t xml:space="preserve">065B8303R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</si>
  <si>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BVR-FR</t>
  </si>
  <si>
    <r>
      <rPr>
        <b val="true"/>
        <sz val="10"/>
        <color rgb="FF0000FF"/>
        <rFont val="Arial Cyr"/>
        <family val="0"/>
        <charset val="204"/>
      </rPr>
      <t xml:space="preserve">065B8304R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</si>
  <si>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065B8305R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</si>
  <si>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065B8306R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</si>
  <si>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8.1.5. Краны шаровые BVS-R, перемещаемая среда – вода, гликолевые смеси</t>
  </si>
  <si>
    <r>
      <rPr>
        <b val="true"/>
        <sz val="10"/>
        <rFont val="Arial Cyr"/>
        <family val="0"/>
        <charset val="204"/>
      </rPr>
      <t xml:space="preserve">Шаровой кран со стандартным проходом BVS-R с внутренней резьбой; материал – нержавеющая сталь;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180 °С</t>
    </r>
  </si>
  <si>
    <t xml:space="preserve">082X4600R</t>
  </si>
  <si>
    <t xml:space="preserve">BVS-R</t>
  </si>
  <si>
    <t xml:space="preserve">Rр ¼</t>
  </si>
  <si>
    <t xml:space="preserve">RU PL08R YZK</t>
  </si>
  <si>
    <t xml:space="preserve">082X4601R</t>
  </si>
  <si>
    <r>
      <rPr>
        <sz val="10"/>
        <rFont val="Arial"/>
        <family val="2"/>
        <charset val="204"/>
      </rPr>
      <t xml:space="preserve">Rp </t>
    </r>
    <r>
      <rPr>
        <vertAlign val="superscript"/>
        <sz val="10"/>
        <rFont val="Arial"/>
        <family val="2"/>
        <charset val="204"/>
      </rPr>
      <t xml:space="preserve">3</t>
    </r>
    <r>
      <rPr>
        <sz val="10"/>
        <rFont val="Arial"/>
        <family val="2"/>
        <charset val="204"/>
      </rPr>
      <t xml:space="preserve">/</t>
    </r>
    <r>
      <rPr>
        <vertAlign val="subscript"/>
        <sz val="10"/>
        <rFont val="Arial"/>
        <family val="2"/>
        <charset val="204"/>
      </rPr>
      <t xml:space="preserve">8</t>
    </r>
  </si>
  <si>
    <t xml:space="preserve">082X4602R</t>
  </si>
  <si>
    <t xml:space="preserve">Rp ½</t>
  </si>
  <si>
    <t xml:space="preserve">082X4603R</t>
  </si>
  <si>
    <t xml:space="preserve">Rp ¾</t>
  </si>
  <si>
    <t xml:space="preserve">082X4604R</t>
  </si>
  <si>
    <t xml:space="preserve">Rp 1</t>
  </si>
  <si>
    <t xml:space="preserve">082X4605R</t>
  </si>
  <si>
    <t xml:space="preserve">Rp 1¼</t>
  </si>
  <si>
    <t xml:space="preserve">082X4606R</t>
  </si>
  <si>
    <t xml:space="preserve">Rp 1½</t>
  </si>
  <si>
    <t xml:space="preserve">082X4607R</t>
  </si>
  <si>
    <t xml:space="preserve">Rp 2</t>
  </si>
  <si>
    <r>
      <rPr>
        <b val="true"/>
        <sz val="10"/>
        <rFont val="Arial"/>
        <family val="2"/>
        <charset val="204"/>
      </rPr>
      <t xml:space="preserve">Шаровой полнопроходной кран BVS-FR с внутренней резьбой; материал – нержавеющая сталь; Т</t>
    </r>
    <r>
      <rPr>
        <b val="true"/>
        <vertAlign val="subscript"/>
        <sz val="10"/>
        <rFont val="Arial"/>
        <family val="2"/>
        <charset val="204"/>
      </rPr>
      <t xml:space="preserve">макс.</t>
    </r>
    <r>
      <rPr>
        <b val="true"/>
        <sz val="10"/>
        <rFont val="Arial"/>
        <family val="2"/>
        <charset val="204"/>
      </rPr>
      <t xml:space="preserve"> = 180 °С</t>
    </r>
  </si>
  <si>
    <t xml:space="preserve">082X4610R</t>
  </si>
  <si>
    <t xml:space="preserve">BVS-FR</t>
  </si>
  <si>
    <t xml:space="preserve">082X4611R</t>
  </si>
  <si>
    <t xml:space="preserve">082X4612R</t>
  </si>
  <si>
    <t xml:space="preserve">082X4613R</t>
  </si>
  <si>
    <t xml:space="preserve">082X4614R</t>
  </si>
  <si>
    <t xml:space="preserve">082X4615R</t>
  </si>
  <si>
    <t xml:space="preserve">Rp 1 ¼</t>
  </si>
  <si>
    <t xml:space="preserve">082X4616R</t>
  </si>
  <si>
    <t xml:space="preserve">082X4617R</t>
  </si>
  <si>
    <t xml:space="preserve">082X4618R</t>
  </si>
  <si>
    <t xml:space="preserve">Rp 2½</t>
  </si>
  <si>
    <t xml:space="preserve">082X4619R</t>
  </si>
  <si>
    <t xml:space="preserve">Rp 3</t>
  </si>
  <si>
    <t xml:space="preserve">082X4620R</t>
  </si>
  <si>
    <t xml:space="preserve">Rp 4"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</si>
  <si>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</si>
  <si>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</si>
  <si>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</si>
  <si>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</si>
  <si>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8.2. Затворы дисковые, перемещаемая среда – вода, гликолевые растворы.</t>
  </si>
  <si>
    <t xml:space="preserve">8.2.1. Затворы дисковые с ручным управлением</t>
  </si>
  <si>
    <t xml:space="preserve">PN, бар</t>
  </si>
  <si>
    <t xml:space="preserve">Вес нетто, кг.</t>
  </si>
  <si>
    <r>
      <rPr>
        <b val="true"/>
        <sz val="10"/>
        <rFont val="Arial Cyr"/>
        <family val="0"/>
        <charset val="204"/>
      </rPr>
      <t xml:space="preserve">Дисковый  затвор Ридан ЗДМ с металлической рукояткой, корпус с центрирующими проушинами; материалы: корпус — чугун (GG25); диск — высокопрочный чугун (GGG40) с эпоксидным покрытием; уплотнение — EPDM; Т от- 15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C до 120 °С</t>
    </r>
  </si>
  <si>
    <t xml:space="preserve">082X4400R</t>
  </si>
  <si>
    <t xml:space="preserve">ЗДМ</t>
  </si>
  <si>
    <t xml:space="preserve">082X4401R</t>
  </si>
  <si>
    <t xml:space="preserve">082X4402R</t>
  </si>
  <si>
    <t xml:space="preserve">082X4403R</t>
  </si>
  <si>
    <t xml:space="preserve">082X4404R</t>
  </si>
  <si>
    <t xml:space="preserve">082X4405R</t>
  </si>
  <si>
    <t xml:space="preserve">082X4406R</t>
  </si>
  <si>
    <t xml:space="preserve">082X4407R</t>
  </si>
  <si>
    <t xml:space="preserve">082X4408R</t>
  </si>
  <si>
    <t xml:space="preserve">082X4409R</t>
  </si>
  <si>
    <r>
      <rPr>
        <b val="true"/>
        <sz val="10"/>
        <rFont val="Arial Cyr"/>
        <family val="0"/>
        <charset val="204"/>
      </rPr>
      <t xml:space="preserve">Дисковый  затвор Ридан ЗДМ с металлической рукояткой, корпус с центрирующими проушинами; материалы: корпус — чугун (GG25); диск — нержавеющая сталь 316 ; уплотнение — EPDM; Т от- 15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C до 120 °С</t>
    </r>
  </si>
  <si>
    <t xml:space="preserve">082X4420R</t>
  </si>
  <si>
    <t xml:space="preserve">082X4421R</t>
  </si>
  <si>
    <t xml:space="preserve">082X4422R</t>
  </si>
  <si>
    <t xml:space="preserve">082X4423R</t>
  </si>
  <si>
    <t xml:space="preserve">082X4424R</t>
  </si>
  <si>
    <t xml:space="preserve">082X4425R</t>
  </si>
  <si>
    <t xml:space="preserve">082X4426R</t>
  </si>
  <si>
    <t xml:space="preserve">082X4427R</t>
  </si>
  <si>
    <t xml:space="preserve">082X4428R</t>
  </si>
  <si>
    <t xml:space="preserve">082X4429R</t>
  </si>
  <si>
    <r>
      <rPr>
        <b val="true"/>
        <sz val="10"/>
        <rFont val="Arial Cyr"/>
        <family val="0"/>
        <charset val="204"/>
      </rPr>
      <t xml:space="preserve">Дисковый затвор Ридан ЗДМ с ручным редукторным приводом, корпус с центрирующими проушинами; материалы: корпус для DN = 100–300 мм — серый чугун (GG25), для DN = 500-600 мм — высокопрочный чугун (GGG40); диск —  высокопрочный чугун (GGG40) с эпоксидным покрытием; уплотнение — EPDM; Т от -15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С до 120 °С</t>
    </r>
  </si>
  <si>
    <t xml:space="preserve">082X4410R</t>
  </si>
  <si>
    <t xml:space="preserve">082X4411R</t>
  </si>
  <si>
    <t xml:space="preserve">082X4412R</t>
  </si>
  <si>
    <t xml:space="preserve">082X4413R</t>
  </si>
  <si>
    <t xml:space="preserve">082X4414R</t>
  </si>
  <si>
    <t xml:space="preserve">082X4415R</t>
  </si>
  <si>
    <t xml:space="preserve">082X4416R</t>
  </si>
  <si>
    <t xml:space="preserve">082X4417R</t>
  </si>
  <si>
    <t xml:space="preserve">082X4418R</t>
  </si>
  <si>
    <t xml:space="preserve">082X4419R</t>
  </si>
  <si>
    <t xml:space="preserve">Дисковый затвор Ридан ЗДМ с ручным редукторным приводом, корпус с центрирующими проушинами; материалы: корпус для DN = 100–300 мм — серый чугун (GG25), для DN = 500-600 мм — высокопрочный чугун (GGG40); диск —  нержавеющая сталь 316; уплотнение — EPDM; Т от -15°С до 120 °С</t>
  </si>
  <si>
    <t xml:space="preserve">082X4430R</t>
  </si>
  <si>
    <t xml:space="preserve">082X4431R</t>
  </si>
  <si>
    <t xml:space="preserve">082X4432R</t>
  </si>
  <si>
    <t xml:space="preserve">082X4433R</t>
  </si>
  <si>
    <t xml:space="preserve">082X4434R</t>
  </si>
  <si>
    <t xml:space="preserve">082X4435R</t>
  </si>
  <si>
    <t xml:space="preserve">082X4436R</t>
  </si>
  <si>
    <t xml:space="preserve">082X4437R</t>
  </si>
  <si>
    <t xml:space="preserve">082X4438R</t>
  </si>
  <si>
    <t xml:space="preserve">082X4439R</t>
  </si>
  <si>
    <t xml:space="preserve">8.2.2. Затворы дисковые с электроприводами</t>
  </si>
  <si>
    <r>
      <rPr>
        <b val="true"/>
        <sz val="10"/>
        <rFont val="Arial Cyr"/>
        <family val="0"/>
        <charset val="204"/>
      </rPr>
      <t xml:space="preserve">Сборный комплект: дисковый затвор Ридан ЗДМ корпус с центрирующими проушинами; материал: корпус серый чугун (GG25); диск — высокопрочный чугун (GGG40) с эпоксидным покрытием; уплотнение — EPDM; электропривод  АМБ 230 В  переменный  ток;</t>
    </r>
    <r>
      <rPr>
        <b val="true"/>
        <vertAlign val="superscript"/>
        <sz val="10"/>
        <rFont val="Arial Cyr"/>
        <family val="0"/>
        <charset val="204"/>
      </rPr>
      <t xml:space="preserve">1)</t>
    </r>
    <r>
      <rPr>
        <b val="true"/>
        <sz val="10"/>
        <rFont val="Arial Cyr"/>
        <family val="0"/>
        <charset val="204"/>
      </rPr>
      <t xml:space="preserve">  IP 68 ; T от -15°С до  120 °С</t>
    </r>
  </si>
  <si>
    <t xml:space="preserve">082X4530R</t>
  </si>
  <si>
    <t xml:space="preserve">ЗДМ + АМБ</t>
  </si>
  <si>
    <t xml:space="preserve">082X4531R</t>
  </si>
  <si>
    <t xml:space="preserve">082X4532R</t>
  </si>
  <si>
    <t xml:space="preserve">082X4533R</t>
  </si>
  <si>
    <t xml:space="preserve">082X4534R</t>
  </si>
  <si>
    <t xml:space="preserve">082X4535R</t>
  </si>
  <si>
    <t xml:space="preserve">082X4536R</t>
  </si>
  <si>
    <t xml:space="preserve">082X4537R</t>
  </si>
  <si>
    <t xml:space="preserve">082X4538R</t>
  </si>
  <si>
    <t xml:space="preserve">082X4539R</t>
  </si>
  <si>
    <r>
      <rPr>
        <b val="true"/>
        <sz val="10"/>
        <rFont val="Arial Cyr"/>
        <family val="0"/>
        <charset val="204"/>
      </rPr>
      <t xml:space="preserve">Сборный комплект: дисковый затвор Ридан ЗДМ корпус с центрирующими проушинами; материал: корпус серый чугун (GG25); диск — нержавеющая сталь 316; уплотнение — EPDM; электропривод  АМБ 230 В  переменный  ток</t>
    </r>
    <r>
      <rPr>
        <b val="true"/>
        <vertAlign val="superscript"/>
        <sz val="10"/>
        <rFont val="Arial Cyr"/>
        <family val="0"/>
        <charset val="1"/>
      </rPr>
      <t xml:space="preserve">1)</t>
    </r>
    <r>
      <rPr>
        <b val="true"/>
        <sz val="10"/>
        <rFont val="Arial Cyr"/>
        <family val="0"/>
        <charset val="204"/>
      </rPr>
      <t xml:space="preserve">;  IP 68 ; T от -15°С до  120 °С</t>
    </r>
  </si>
  <si>
    <t xml:space="preserve">082X4542R</t>
  </si>
  <si>
    <t xml:space="preserve">082X4543R</t>
  </si>
  <si>
    <t xml:space="preserve">082X4544R</t>
  </si>
  <si>
    <t xml:space="preserve">082X4545R</t>
  </si>
  <si>
    <t xml:space="preserve">082X4546R</t>
  </si>
  <si>
    <t xml:space="preserve">082X4547R</t>
  </si>
  <si>
    <t xml:space="preserve">082X4548R</t>
  </si>
  <si>
    <t xml:space="preserve">082X4549R</t>
  </si>
  <si>
    <t xml:space="preserve">082X4550R</t>
  </si>
  <si>
    <t xml:space="preserve">082X4551R</t>
  </si>
  <si>
    <r>
      <rPr>
        <b val="true"/>
        <sz val="10"/>
        <rFont val="Arial Cyr"/>
        <family val="0"/>
        <charset val="204"/>
      </rPr>
      <t xml:space="preserve">Сборный комплект: дисковый затвор Ридан ЗДМ корпус с центрирующими проушинами; материал: корпус серый чугун (GG25); диск — высокопрочный чугун (GGG40) с эпоксидным покрытием; уплотнение — EPDM; электропривод  АМБ 24 В постоянный ток</t>
    </r>
    <r>
      <rPr>
        <b val="true"/>
        <vertAlign val="superscript"/>
        <sz val="10"/>
        <rFont val="Arial Cyr"/>
        <family val="0"/>
        <charset val="1"/>
      </rPr>
      <t xml:space="preserve">1)</t>
    </r>
    <r>
      <rPr>
        <b val="true"/>
        <sz val="10"/>
        <rFont val="Arial Cyr"/>
        <family val="0"/>
        <charset val="204"/>
      </rPr>
      <t xml:space="preserve">;  IP 68 ; T от -15°С до  120 °С</t>
    </r>
  </si>
  <si>
    <t xml:space="preserve">082X4554R</t>
  </si>
  <si>
    <t xml:space="preserve">082X4555R</t>
  </si>
  <si>
    <t xml:space="preserve">082X4556R</t>
  </si>
  <si>
    <t xml:space="preserve">082X4557R</t>
  </si>
  <si>
    <t xml:space="preserve">082X4558R</t>
  </si>
  <si>
    <t xml:space="preserve">082X4559R</t>
  </si>
  <si>
    <t xml:space="preserve">082X4560R</t>
  </si>
  <si>
    <t xml:space="preserve">082X4561R</t>
  </si>
  <si>
    <t xml:space="preserve">082X4562R</t>
  </si>
  <si>
    <t xml:space="preserve">082X4563R</t>
  </si>
  <si>
    <r>
      <rPr>
        <b val="true"/>
        <vertAlign val="superscript"/>
        <sz val="10"/>
        <rFont val="Arial Cyr"/>
        <family val="0"/>
        <charset val="1"/>
      </rPr>
      <t xml:space="preserve">1)</t>
    </r>
    <r>
      <rPr>
        <sz val="10"/>
        <rFont val="Arial Cyr"/>
        <family val="0"/>
        <charset val="204"/>
      </rPr>
      <t xml:space="preserve"> - электропривод поставляется отдельно</t>
    </r>
  </si>
  <si>
    <t xml:space="preserve">8.3. Клапаны обратные</t>
  </si>
  <si>
    <t xml:space="preserve">Вес нетто, кг</t>
  </si>
  <si>
    <r>
      <rPr>
        <b val="true"/>
        <sz val="10"/>
        <rFont val="Arial Cyr"/>
        <family val="0"/>
        <charset val="204"/>
      </rPr>
      <t xml:space="preserve">Обратный клапан пружинный NRV-R с внутренней резьбой, материал корпуса – латунь;Т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110 °С</t>
    </r>
  </si>
  <si>
    <t xml:space="preserve">065B8324R</t>
  </si>
  <si>
    <t xml:space="preserve">NRV-R</t>
  </si>
  <si>
    <t xml:space="preserve">065B8325R</t>
  </si>
  <si>
    <t xml:space="preserve">065B8326R</t>
  </si>
  <si>
    <t xml:space="preserve">065B8327R</t>
  </si>
  <si>
    <t xml:space="preserve">065B8328R</t>
  </si>
  <si>
    <t xml:space="preserve">065B8329R</t>
  </si>
  <si>
    <t xml:space="preserve">материал пластин </t>
  </si>
  <si>
    <t xml:space="preserve">Обратный затвор двустворчатый ЗОД для установки между фланцами; материал корпуса: чугун, пластины: нержавеющая сталь или чугун с антикоррозионным покрытием; Т =от -20С°С до +120°С</t>
  </si>
  <si>
    <t xml:space="preserve">082X4050R</t>
  </si>
  <si>
    <t xml:space="preserve">ЗОД</t>
  </si>
  <si>
    <t xml:space="preserve">нерж. сталь</t>
  </si>
  <si>
    <t xml:space="preserve">082X4051R</t>
  </si>
  <si>
    <t xml:space="preserve">082X4052R</t>
  </si>
  <si>
    <t xml:space="preserve">082X4053R</t>
  </si>
  <si>
    <t xml:space="preserve">082X4054R</t>
  </si>
  <si>
    <t xml:space="preserve">082X4055R</t>
  </si>
  <si>
    <t xml:space="preserve">082X4056R</t>
  </si>
  <si>
    <t xml:space="preserve">082X4057R</t>
  </si>
  <si>
    <t xml:space="preserve">082X4058R</t>
  </si>
  <si>
    <t xml:space="preserve">082X4044R</t>
  </si>
  <si>
    <t xml:space="preserve">082X4045R</t>
  </si>
  <si>
    <t xml:space="preserve">082X4046R</t>
  </si>
  <si>
    <t xml:space="preserve">082X4047R</t>
  </si>
  <si>
    <t xml:space="preserve">082X4048R</t>
  </si>
  <si>
    <t xml:space="preserve">082X4035R</t>
  </si>
  <si>
    <t xml:space="preserve">чугун</t>
  </si>
  <si>
    <t xml:space="preserve">082X4036R</t>
  </si>
  <si>
    <t xml:space="preserve">082X4037R</t>
  </si>
  <si>
    <t xml:space="preserve">082X4038R</t>
  </si>
  <si>
    <t xml:space="preserve">082X4039R</t>
  </si>
  <si>
    <t xml:space="preserve">082X4040R</t>
  </si>
  <si>
    <t xml:space="preserve">082X4041R</t>
  </si>
  <si>
    <t xml:space="preserve">082X4042R</t>
  </si>
  <si>
    <t xml:space="preserve">082X4043R</t>
  </si>
  <si>
    <t xml:space="preserve">Обратный клапан пружинный NVD-402R фланцевый; материал корпуса – чугун; материал затвора DN40-100 нержавеющая сталь, DN125-250 - чугун; Т =от -15С° до +100°С</t>
  </si>
  <si>
    <t xml:space="preserve">082X8470R</t>
  </si>
  <si>
    <t xml:space="preserve">NVD-402R</t>
  </si>
  <si>
    <t xml:space="preserve">—</t>
  </si>
  <si>
    <t xml:space="preserve">082X8471R</t>
  </si>
  <si>
    <t xml:space="preserve">082X8472R</t>
  </si>
  <si>
    <t xml:space="preserve">082X8473R</t>
  </si>
  <si>
    <t xml:space="preserve">082X8474R</t>
  </si>
  <si>
    <t xml:space="preserve">082X8475R</t>
  </si>
  <si>
    <t xml:space="preserve">082X8476R</t>
  </si>
  <si>
    <t xml:space="preserve">082X8477R</t>
  </si>
  <si>
    <t xml:space="preserve">082X8478R</t>
  </si>
  <si>
    <r>
      <rPr>
        <b val="true"/>
        <sz val="10"/>
        <rFont val="Arial Cyr"/>
        <family val="0"/>
        <charset val="204"/>
      </rPr>
      <t xml:space="preserve">Обратный клапан пружинный NVD-812R из нержавеющей стали CF8M для установки между фланцами;  Т =от -25С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С до +240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С</t>
    </r>
  </si>
  <si>
    <t xml:space="preserve">082X8530R</t>
  </si>
  <si>
    <t xml:space="preserve">NVD-812R</t>
  </si>
  <si>
    <t xml:space="preserve">082X8531R</t>
  </si>
  <si>
    <t xml:space="preserve">082X8532R</t>
  </si>
  <si>
    <t xml:space="preserve">082X8533R</t>
  </si>
  <si>
    <t xml:space="preserve">082X8534R</t>
  </si>
  <si>
    <t xml:space="preserve">082X8535R</t>
  </si>
  <si>
    <t xml:space="preserve">082X8536R</t>
  </si>
  <si>
    <t xml:space="preserve">082X8537R</t>
  </si>
  <si>
    <t xml:space="preserve">082X8538R</t>
  </si>
  <si>
    <t xml:space="preserve">082X8539R</t>
  </si>
  <si>
    <t xml:space="preserve">082X8540R</t>
  </si>
  <si>
    <t xml:space="preserve">082X8541R</t>
  </si>
  <si>
    <t xml:space="preserve">Обратный клапан пружинный NVD-802R для установки между фланцами; материал корпуса чугун GG25; материал затвора нерж.сталь CF8M; уплотнение EPDM ; класс герметичности А; Т =от -15С°С до +100°С</t>
  </si>
  <si>
    <t xml:space="preserve">082X8520R</t>
  </si>
  <si>
    <t xml:space="preserve">NVD-802R</t>
  </si>
  <si>
    <t xml:space="preserve">082X8521R</t>
  </si>
  <si>
    <t xml:space="preserve">082X8522R</t>
  </si>
  <si>
    <t xml:space="preserve">082X8523R</t>
  </si>
  <si>
    <t xml:space="preserve">082X8524R</t>
  </si>
  <si>
    <t xml:space="preserve">082X8525R</t>
  </si>
  <si>
    <t xml:space="preserve">082X8526R</t>
  </si>
  <si>
    <t xml:space="preserve">082X8527R</t>
  </si>
  <si>
    <t xml:space="preserve">082X8528R</t>
  </si>
  <si>
    <t xml:space="preserve">Обратный затвор двустворчатый NVD-895R для установки между фланцами; материал корпуса: чугун, пластины: нержавеющая сталь 316; Т =от -15С°С до +100°С</t>
  </si>
  <si>
    <t xml:space="preserve">082X8495R</t>
  </si>
  <si>
    <t xml:space="preserve">NVD-895R</t>
  </si>
  <si>
    <t xml:space="preserve">082X8496R</t>
  </si>
  <si>
    <t xml:space="preserve">082X8497R</t>
  </si>
  <si>
    <t xml:space="preserve">082X8498R</t>
  </si>
  <si>
    <t xml:space="preserve">082X8499R</t>
  </si>
  <si>
    <t xml:space="preserve">082X8500R</t>
  </si>
  <si>
    <t xml:space="preserve">082X8501R</t>
  </si>
  <si>
    <t xml:space="preserve">082X8502R</t>
  </si>
  <si>
    <t xml:space="preserve">082X8503R</t>
  </si>
  <si>
    <t xml:space="preserve">082X8505R</t>
  </si>
  <si>
    <t xml:space="preserve">8.4. Фильтры сетчатые</t>
  </si>
  <si>
    <t xml:space="preserve">Фильтр сетчатый Ридан ФСФ с пробкой , PN = 16 бар; материал – чугун; фланцевый; Тмакс. = 200 °С</t>
  </si>
  <si>
    <t xml:space="preserve">082X4060R</t>
  </si>
  <si>
    <t xml:space="preserve">ФСФ</t>
  </si>
  <si>
    <t xml:space="preserve">082X4061R</t>
  </si>
  <si>
    <t xml:space="preserve">082X4062R</t>
  </si>
  <si>
    <t xml:space="preserve">082X4063R</t>
  </si>
  <si>
    <t xml:space="preserve">082X4064R</t>
  </si>
  <si>
    <t xml:space="preserve">082X4065R</t>
  </si>
  <si>
    <t xml:space="preserve">082X4066R</t>
  </si>
  <si>
    <t xml:space="preserve">082X4067R</t>
  </si>
  <si>
    <t xml:space="preserve">082X4068R</t>
  </si>
  <si>
    <t xml:space="preserve">082X4069R</t>
  </si>
  <si>
    <t xml:space="preserve">082X4070R</t>
  </si>
  <si>
    <t xml:space="preserve">082X4071R</t>
  </si>
  <si>
    <t xml:space="preserve">082X4072R</t>
  </si>
  <si>
    <t xml:space="preserve">082X4073R</t>
  </si>
  <si>
    <t xml:space="preserve">082X4074R</t>
  </si>
  <si>
    <t xml:space="preserve">082X4075R</t>
  </si>
  <si>
    <r>
      <rPr>
        <b val="true"/>
        <sz val="10"/>
        <rFont val="Arial Cyr"/>
        <family val="0"/>
        <charset val="204"/>
      </rPr>
      <t xml:space="preserve">Фильтр сетчатый FVR-DR со спускным краном, с внутренней резьбой; материал – латунь DZR;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130 °С</t>
    </r>
  </si>
  <si>
    <t xml:space="preserve">065B8341R</t>
  </si>
  <si>
    <t xml:space="preserve">FVR-DR</t>
  </si>
  <si>
    <t xml:space="preserve">065B8342R</t>
  </si>
  <si>
    <t xml:space="preserve">065B8343R</t>
  </si>
  <si>
    <t xml:space="preserve">065B8344R</t>
  </si>
  <si>
    <t xml:space="preserve">065B8345R</t>
  </si>
  <si>
    <t xml:space="preserve">065B8346R</t>
  </si>
  <si>
    <r>
      <rPr>
        <b val="true"/>
        <sz val="10"/>
        <rFont val="Arial Cyr"/>
        <family val="0"/>
        <charset val="204"/>
      </rPr>
      <t xml:space="preserve">Фильтр сетчатый FVR с внутренней резьбой; материал – латунь DZR;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130 °С</t>
    </r>
  </si>
  <si>
    <t xml:space="preserve">065B8335R</t>
  </si>
  <si>
    <t xml:space="preserve">FVR-R</t>
  </si>
  <si>
    <t xml:space="preserve">065B8336R</t>
  </si>
  <si>
    <t xml:space="preserve">065B8337R</t>
  </si>
  <si>
    <t xml:space="preserve">065B8338R</t>
  </si>
  <si>
    <t xml:space="preserve">065B8339R</t>
  </si>
  <si>
    <t xml:space="preserve">065B8340R</t>
  </si>
  <si>
    <r>
      <rPr>
        <b val="true"/>
        <sz val="10"/>
        <rFont val="Arial Cyr"/>
        <family val="0"/>
        <charset val="204"/>
      </rPr>
      <t xml:space="preserve">Фильтр сетчатый FVS-R с внутренней резьбой; материал – нержавеющая сталь;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180 °С</t>
    </r>
  </si>
  <si>
    <t xml:space="preserve">082X4310R</t>
  </si>
  <si>
    <t xml:space="preserve">FVS-R</t>
  </si>
  <si>
    <t xml:space="preserve">Rp ¼</t>
  </si>
  <si>
    <t xml:space="preserve">082X4311R</t>
  </si>
  <si>
    <t xml:space="preserve">Rp 3/8</t>
  </si>
  <si>
    <t xml:space="preserve">082X4312R</t>
  </si>
  <si>
    <t xml:space="preserve">082X4313R</t>
  </si>
  <si>
    <t xml:space="preserve">082X4314R</t>
  </si>
  <si>
    <t xml:space="preserve">082X4315R</t>
  </si>
  <si>
    <t xml:space="preserve">082X4316R</t>
  </si>
  <si>
    <t xml:space="preserve">082X4317R</t>
  </si>
  <si>
    <t xml:space="preserve">8.5. Воздухоотводчики</t>
  </si>
  <si>
    <t xml:space="preserve">Присоединение, дюймы</t>
  </si>
  <si>
    <r>
      <rPr>
        <b val="true"/>
        <sz val="10"/>
        <rFont val="Arial"/>
        <family val="2"/>
        <charset val="204"/>
      </rPr>
      <t xml:space="preserve">K</t>
    </r>
    <r>
      <rPr>
        <b val="true"/>
        <vertAlign val="subscript"/>
        <sz val="10"/>
        <rFont val="Arial"/>
        <family val="2"/>
        <charset val="204"/>
      </rPr>
      <t xml:space="preserve">vs</t>
    </r>
    <r>
      <rPr>
        <b val="true"/>
        <sz val="10"/>
        <rFont val="Arial"/>
        <family val="2"/>
        <charset val="204"/>
      </rPr>
      <t xml:space="preserve">, м</t>
    </r>
    <r>
      <rPr>
        <b val="true"/>
        <vertAlign val="superscript"/>
        <sz val="10"/>
        <rFont val="Arial"/>
        <family val="2"/>
        <charset val="204"/>
      </rPr>
      <t xml:space="preserve">3</t>
    </r>
    <r>
      <rPr>
        <b val="true"/>
        <sz val="10"/>
        <rFont val="Arial"/>
        <family val="2"/>
        <charset val="204"/>
      </rPr>
      <t xml:space="preserve">/ч</t>
    </r>
  </si>
  <si>
    <r>
      <rPr>
        <b val="true"/>
        <sz val="10"/>
        <color rgb="FF000000"/>
        <rFont val="Arial"/>
        <family val="2"/>
        <charset val="204"/>
      </rPr>
      <t xml:space="preserve">Воздухоотводчик Airvent-R для стояков системы отопления; материал – латунь; Т</t>
    </r>
    <r>
      <rPr>
        <b val="true"/>
        <vertAlign val="subscript"/>
        <sz val="10"/>
        <color rgb="FF000000"/>
        <rFont val="Arial"/>
        <family val="2"/>
        <charset val="204"/>
      </rPr>
      <t xml:space="preserve">макс.</t>
    </r>
    <r>
      <rPr>
        <b val="true"/>
        <sz val="10"/>
        <color rgb="FF000000"/>
        <rFont val="Arial"/>
        <family val="2"/>
        <charset val="204"/>
      </rPr>
      <t xml:space="preserve"> = 110 °С</t>
    </r>
  </si>
  <si>
    <t xml:space="preserve">065B8322R</t>
  </si>
  <si>
    <t xml:space="preserve">Airvent-R с обратным клапаном</t>
  </si>
  <si>
    <t xml:space="preserve">Обратный клапан G½</t>
  </si>
  <si>
    <t xml:space="preserve">065B8323R</t>
  </si>
  <si>
    <t xml:space="preserve">Airvent-R без обратного клапана</t>
  </si>
  <si>
    <t xml:space="preserve">G½</t>
  </si>
  <si>
    <t xml:space="preserve">8.6. Осевые сильфонные компенсаторы</t>
  </si>
  <si>
    <t xml:space="preserve">Осевой ход ,мм</t>
  </si>
  <si>
    <t xml:space="preserve">Монтажная длина , мм</t>
  </si>
  <si>
    <t xml:space="preserve">Осевой компенсатор Ридан с патрубками под приварку, с защитным кожухом и внутренней гильзой ; материал сильфона – нержавеющая сталь, патрубки под приварку — углеродистая сталь; PN = 16 бар, Тмакс. = 95 °С</t>
  </si>
  <si>
    <t xml:space="preserve">065H0019R</t>
  </si>
  <si>
    <t xml:space="preserve">Ридан</t>
  </si>
  <si>
    <t xml:space="preserve">+15/-35</t>
  </si>
  <si>
    <t xml:space="preserve">RU PL08R ARR</t>
  </si>
  <si>
    <t xml:space="preserve">065H0001R</t>
  </si>
  <si>
    <t xml:space="preserve">+19/-45</t>
  </si>
  <si>
    <t xml:space="preserve">065H0021R</t>
  </si>
  <si>
    <t xml:space="preserve">065H0003R</t>
  </si>
  <si>
    <t xml:space="preserve">+24/-56</t>
  </si>
  <si>
    <t xml:space="preserve">065H0022R</t>
  </si>
  <si>
    <t xml:space="preserve">+12/-28</t>
  </si>
  <si>
    <t xml:space="preserve">065H0023R</t>
  </si>
  <si>
    <t xml:space="preserve">065H0024R</t>
  </si>
  <si>
    <t xml:space="preserve">065H0025R</t>
  </si>
  <si>
    <t xml:space="preserve">065H0026R</t>
  </si>
  <si>
    <t xml:space="preserve">+11/-25</t>
  </si>
  <si>
    <t xml:space="preserve">065H0027R</t>
  </si>
  <si>
    <t xml:space="preserve">065H0028R</t>
  </si>
  <si>
    <t xml:space="preserve">065H0029R</t>
  </si>
  <si>
    <t xml:space="preserve">065H0030R</t>
  </si>
  <si>
    <t xml:space="preserve">065H0031R</t>
  </si>
  <si>
    <t xml:space="preserve">065H0014R</t>
  </si>
  <si>
    <t xml:space="preserve">065H0033R</t>
  </si>
  <si>
    <t xml:space="preserve">065H0016R</t>
  </si>
  <si>
    <t xml:space="preserve">+15/-33</t>
  </si>
  <si>
    <t xml:space="preserve">065H0034R</t>
  </si>
  <si>
    <t xml:space="preserve">082X9247R</t>
  </si>
  <si>
    <t xml:space="preserve">082X9252R</t>
  </si>
  <si>
    <t xml:space="preserve">082X9248R</t>
  </si>
  <si>
    <t xml:space="preserve">082X9253R</t>
  </si>
  <si>
    <t xml:space="preserve">082X9249R</t>
  </si>
  <si>
    <t xml:space="preserve">082X9254R</t>
  </si>
  <si>
    <t xml:space="preserve">082X9250R</t>
  </si>
  <si>
    <t xml:space="preserve">082X9255R</t>
  </si>
  <si>
    <t xml:space="preserve">082X9251R</t>
  </si>
  <si>
    <t xml:space="preserve">082X9256R</t>
  </si>
  <si>
    <t xml:space="preserve">Осевой компенсатор Ридан с патрубками под приварку;  без защитного кожуха;  с внутренней гильзой ; материал сильфона – нержавеющая сталь, патрубки под приварку — углеродистая сталь; PN = 16 бар, Тмакс. = 95 °С</t>
  </si>
  <si>
    <t xml:space="preserve">065H0040R</t>
  </si>
  <si>
    <t xml:space="preserve">065H0041R</t>
  </si>
  <si>
    <t xml:space="preserve">065H0042R</t>
  </si>
  <si>
    <t xml:space="preserve">065H0043R</t>
  </si>
  <si>
    <t xml:space="preserve">065H0044R</t>
  </si>
  <si>
    <t xml:space="preserve">065H0045R</t>
  </si>
  <si>
    <t xml:space="preserve">065H0046R</t>
  </si>
  <si>
    <t xml:space="preserve">065H0047R</t>
  </si>
  <si>
    <t xml:space="preserve">065H0048R</t>
  </si>
  <si>
    <t xml:space="preserve">082X9242R</t>
  </si>
  <si>
    <t xml:space="preserve">082X9243R</t>
  </si>
  <si>
    <t xml:space="preserve">082X9244R</t>
  </si>
  <si>
    <t xml:space="preserve">082X9245R</t>
  </si>
  <si>
    <t xml:space="preserve">082X9246R</t>
  </si>
  <si>
    <t xml:space="preserve">Осевой компенсатор Ридан; материал сильфона – нержавеющая сталь, патрубки с внешней резьбой — нержавеющая сталь; с внутренней гильзой и наружным защитным кожухом; PN = 16 бар, Тмакс. = 95 °С</t>
  </si>
  <si>
    <t xml:space="preserve">082X9206R</t>
  </si>
  <si>
    <t xml:space="preserve">Ридан НС</t>
  </si>
  <si>
    <t xml:space="preserve">082X9212R</t>
  </si>
  <si>
    <t xml:space="preserve">082X9207R</t>
  </si>
  <si>
    <t xml:space="preserve">082X9213R</t>
  </si>
  <si>
    <t xml:space="preserve">082X9208R</t>
  </si>
  <si>
    <t xml:space="preserve">082X9214R</t>
  </si>
  <si>
    <t xml:space="preserve">082X9209R</t>
  </si>
  <si>
    <t xml:space="preserve">082X9215R</t>
  </si>
  <si>
    <t xml:space="preserve">082X9210R</t>
  </si>
  <si>
    <t xml:space="preserve">082X9216R</t>
  </si>
  <si>
    <t xml:space="preserve">082X9211R</t>
  </si>
  <si>
    <t xml:space="preserve">082X9217R</t>
  </si>
  <si>
    <t xml:space="preserve">Осевой компенсатор Ридан; материал сильфона – нержавеющая сталь, патрубки с внешней резьбой — нержавеющая сталь; с внутренней гильзой и без защитного наружного кожуха; PN = 16 бар, Тмакс. = 95 °С</t>
  </si>
  <si>
    <t xml:space="preserve">082X9200R</t>
  </si>
  <si>
    <t xml:space="preserve">082X9201R</t>
  </si>
  <si>
    <t xml:space="preserve">082X9202R</t>
  </si>
  <si>
    <t xml:space="preserve">082X9203R</t>
  </si>
  <si>
    <t xml:space="preserve">082X9204R</t>
  </si>
  <si>
    <t xml:space="preserve">082X9205R</t>
  </si>
  <si>
    <t xml:space="preserve">Осевой компенсатор Ридан; материал сильфона – нержавеющая сталь,  фланцевое присоединение -  нержавеющая сталь; с внутренней гильзой и защитным наружным кожухом; PN = 16 бар, Тмакс. = 95 °С</t>
  </si>
  <si>
    <t xml:space="preserve">082X9218R</t>
  </si>
  <si>
    <t xml:space="preserve">082X9221R</t>
  </si>
  <si>
    <t xml:space="preserve">082X9219R</t>
  </si>
  <si>
    <t xml:space="preserve">082X9222R</t>
  </si>
  <si>
    <t xml:space="preserve">082X9220R</t>
  </si>
  <si>
    <t xml:space="preserve">082X9223R</t>
  </si>
  <si>
    <t xml:space="preserve">Осевой компенсатор Ридан; материал сильфона – нержавеющая сталь, присоединение патрубки для разборных муфт (грувлок) -  нержавеющая сталь; с внутренней гильзой и защитным наружным кожухом; PN = 16 бар, Тмакс. = 95 °С</t>
  </si>
  <si>
    <t xml:space="preserve">082X9224R</t>
  </si>
  <si>
    <t xml:space="preserve">082X9233R</t>
  </si>
  <si>
    <t xml:space="preserve">082X9225R</t>
  </si>
  <si>
    <t xml:space="preserve">082X9234R</t>
  </si>
  <si>
    <t xml:space="preserve">082X9226R</t>
  </si>
  <si>
    <t xml:space="preserve">082X9235R</t>
  </si>
  <si>
    <t xml:space="preserve">082X9227R</t>
  </si>
  <si>
    <t xml:space="preserve">082X9236R</t>
  </si>
  <si>
    <t xml:space="preserve">082X9228R</t>
  </si>
  <si>
    <t xml:space="preserve">082X9237R</t>
  </si>
  <si>
    <t xml:space="preserve">082X9229R</t>
  </si>
  <si>
    <t xml:space="preserve">082X9238R</t>
  </si>
  <si>
    <t xml:space="preserve">082X9230R</t>
  </si>
  <si>
    <t xml:space="preserve">082X9239R</t>
  </si>
  <si>
    <t xml:space="preserve">082X9231R</t>
  </si>
  <si>
    <t xml:space="preserve">082X9240R</t>
  </si>
  <si>
    <t xml:space="preserve">082X9232R</t>
  </si>
  <si>
    <t xml:space="preserve">082X9241R</t>
  </si>
  <si>
    <t xml:space="preserve">8.7. Редукционные клапаны </t>
  </si>
  <si>
    <t xml:space="preserve">Диапазон настройки давления, бар</t>
  </si>
  <si>
    <t xml:space="preserve">Заводская настройка давления, бар</t>
  </si>
  <si>
    <r>
      <rPr>
        <b val="true"/>
        <sz val="10"/>
        <rFont val="Arial Cyr"/>
        <family val="0"/>
        <charset val="204"/>
      </rPr>
      <t xml:space="preserve">Клапан редукционный Ридан </t>
    </r>
    <r>
      <rPr>
        <b val="true"/>
        <sz val="10"/>
        <rFont val="Arial Cyr"/>
        <family val="0"/>
        <charset val="1"/>
      </rPr>
      <t xml:space="preserve">7biz</t>
    </r>
    <r>
      <rPr>
        <b val="true"/>
        <sz val="10"/>
        <rFont val="Arial Cyr"/>
        <family val="0"/>
        <charset val="204"/>
      </rPr>
      <t xml:space="preserve"> </t>
    </r>
    <r>
      <rPr>
        <b val="true"/>
        <sz val="10"/>
        <rFont val="Arial Cyr"/>
        <family val="0"/>
        <charset val="1"/>
      </rPr>
      <t xml:space="preserve">мембранный </t>
    </r>
    <r>
      <rPr>
        <b val="true"/>
        <sz val="10"/>
        <rFont val="Arial Cyr"/>
        <family val="0"/>
        <charset val="204"/>
      </rPr>
      <t xml:space="preserve">для поддержания давления «после себя», применяется в системах горячего и холодного водоснабжения, в том числе питьевого; материал корпуса — латунь CW602N;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80 °С</t>
    </r>
  </si>
  <si>
    <t xml:space="preserve">082X4140R</t>
  </si>
  <si>
    <t xml:space="preserve">7biz</t>
  </si>
  <si>
    <t xml:space="preserve">G ½"</t>
  </si>
  <si>
    <t xml:space="preserve">1,0–5,5</t>
  </si>
  <si>
    <t xml:space="preserve">082X4141R</t>
  </si>
  <si>
    <t xml:space="preserve">G ¾"</t>
  </si>
  <si>
    <t xml:space="preserve">082X4142R</t>
  </si>
  <si>
    <t xml:space="preserve">G 1"</t>
  </si>
  <si>
    <t xml:space="preserve">082X4143R</t>
  </si>
  <si>
    <t xml:space="preserve">G 1 ¼" </t>
  </si>
  <si>
    <t xml:space="preserve">082X4144R</t>
  </si>
  <si>
    <t xml:space="preserve">G 1½"</t>
  </si>
  <si>
    <t xml:space="preserve">082X4145R</t>
  </si>
  <si>
    <t xml:space="preserve">G 2"</t>
  </si>
  <si>
    <t xml:space="preserve">8.8. Гибкие антивибрационные вставки ZKV и контрольные стержни</t>
  </si>
  <si>
    <t xml:space="preserve">Гибкая антивибрационная вставка ZKV. Рабочие среды - вода, растворы гликоля до 50 %. Максимальное давление 16 бар, температуры рабочих сред от -20 до 100 °С</t>
  </si>
  <si>
    <t xml:space="preserve">082X9030R</t>
  </si>
  <si>
    <t xml:space="preserve">ZKV</t>
  </si>
  <si>
    <t xml:space="preserve">082X9031R</t>
  </si>
  <si>
    <t xml:space="preserve">082X9032R</t>
  </si>
  <si>
    <t xml:space="preserve">082X9033R</t>
  </si>
  <si>
    <t xml:space="preserve">082X9034R</t>
  </si>
  <si>
    <t xml:space="preserve">082X9035R</t>
  </si>
  <si>
    <t xml:space="preserve">082X9036R</t>
  </si>
  <si>
    <t xml:space="preserve">082X9037R</t>
  </si>
  <si>
    <t xml:space="preserve">082X9038R</t>
  </si>
  <si>
    <t xml:space="preserve">082X9046R</t>
  </si>
  <si>
    <t xml:space="preserve">082X9039R</t>
  </si>
  <si>
    <t xml:space="preserve">082X9047R</t>
  </si>
  <si>
    <t xml:space="preserve">082X9040R</t>
  </si>
  <si>
    <t xml:space="preserve">082X9048R</t>
  </si>
  <si>
    <t xml:space="preserve">082X9041R</t>
  </si>
  <si>
    <t xml:space="preserve">082X9049R</t>
  </si>
  <si>
    <t xml:space="preserve">082X9042R</t>
  </si>
  <si>
    <t xml:space="preserve">082X9050R</t>
  </si>
  <si>
    <t xml:space="preserve">082X9043R</t>
  </si>
  <si>
    <t xml:space="preserve">082X9051R</t>
  </si>
  <si>
    <t xml:space="preserve">082X9044R</t>
  </si>
  <si>
    <t xml:space="preserve">082X9052R</t>
  </si>
  <si>
    <t xml:space="preserve">082X9045R</t>
  </si>
  <si>
    <t xml:space="preserve">082X9053R</t>
  </si>
  <si>
    <t xml:space="preserve">Для ZKV с DN, мм</t>
  </si>
  <si>
    <t xml:space="preserve">Необходимое количество комплектов стержней на одну гибкую вставку</t>
  </si>
  <si>
    <t xml:space="preserve">Давление, при котором применение контрольных стержней обязательно, бар</t>
  </si>
  <si>
    <t xml:space="preserve">Комплект контрольных стержней для гибких антивибрационных вставок ZKV. Предохраняет от выхода деформаций вставки за эксплуатационные ограничения. Применение обязательно при использовании на рабочих средах, отличных от воды и при превышении давления выше указанного в таблице. Один комплект контрольных стержней состоит из двух стержней и соответствующего крепежного материала</t>
  </si>
  <si>
    <t xml:space="preserve">082X9000</t>
  </si>
  <si>
    <t xml:space="preserve">RU PL16 YZK</t>
  </si>
  <si>
    <t xml:space="preserve">082X9001</t>
  </si>
  <si>
    <t xml:space="preserve">082X9002</t>
  </si>
  <si>
    <t xml:space="preserve">082X9003</t>
  </si>
  <si>
    <t xml:space="preserve">082X9004</t>
  </si>
  <si>
    <t xml:space="preserve">082X9005</t>
  </si>
  <si>
    <t xml:space="preserve">082X9006</t>
  </si>
  <si>
    <t xml:space="preserve">082X9007</t>
  </si>
  <si>
    <t xml:space="preserve">082X9008</t>
  </si>
  <si>
    <t xml:space="preserve">082X9016</t>
  </si>
  <si>
    <t xml:space="preserve">082X9009</t>
  </si>
  <si>
    <t xml:space="preserve">082X9017</t>
  </si>
  <si>
    <t xml:space="preserve">082X9010</t>
  </si>
  <si>
    <t xml:space="preserve">082X9018</t>
  </si>
  <si>
    <t xml:space="preserve">082X9011</t>
  </si>
  <si>
    <t xml:space="preserve">082X9019</t>
  </si>
  <si>
    <t xml:space="preserve">082X9012</t>
  </si>
  <si>
    <t xml:space="preserve">082X9020</t>
  </si>
  <si>
    <t xml:space="preserve">082X9013</t>
  </si>
  <si>
    <t xml:space="preserve">082X9021</t>
  </si>
  <si>
    <t xml:space="preserve">082X9014</t>
  </si>
  <si>
    <t xml:space="preserve">082X9022</t>
  </si>
  <si>
    <t xml:space="preserve">082X9015</t>
  </si>
  <si>
    <t xml:space="preserve">082X9023</t>
  </si>
  <si>
    <t xml:space="preserve">8.9. Пилотные регулирующие клапаны </t>
  </si>
  <si>
    <t xml:space="preserve">Макси-мальное давление, бар</t>
  </si>
  <si>
    <t xml:space="preserve">Диапазон
настроек,
бар</t>
  </si>
  <si>
    <r>
      <rPr>
        <b val="true"/>
        <sz val="10"/>
        <rFont val="Arial Cyr"/>
        <family val="0"/>
        <charset val="204"/>
      </rPr>
      <t xml:space="preserve">Макс. расход через клапан,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</si>
  <si>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t xml:space="preserve">Клапан пилотный регулирующий давление "после себя" С101-R; материал: корпус — высокопрочный чугун, седло — нержавеющая сталь, пилотный контур - нержавеющая сталь. Рабочая среда — вода; Тмакс. = 80 °С;  Снижает и поддерживает постоянное давление «после себя» вне зависимости от изменения расхода  среды  и изменения давления перед клапаном. Применяется в системах водоснабжения, в том числе питьевого. Поставляется в комплекте: основной клапан, пилотный управляющий клапан, пилотный контур. </t>
  </si>
  <si>
    <t xml:space="preserve">082X6100RL</t>
  </si>
  <si>
    <t xml:space="preserve">С101-R</t>
  </si>
  <si>
    <t xml:space="preserve">1 - 8</t>
  </si>
  <si>
    <t xml:space="preserve">RU PL08R RV</t>
  </si>
  <si>
    <t xml:space="preserve">082X6101RL</t>
  </si>
  <si>
    <t xml:space="preserve">082X6102RL</t>
  </si>
  <si>
    <t xml:space="preserve">082X6103RL</t>
  </si>
  <si>
    <t xml:space="preserve">082X6104RL</t>
  </si>
  <si>
    <t xml:space="preserve">082X6105RL</t>
  </si>
  <si>
    <t xml:space="preserve">082X6106RL</t>
  </si>
  <si>
    <t xml:space="preserve">082X6107RL</t>
  </si>
  <si>
    <t xml:space="preserve">082X6108RL</t>
  </si>
  <si>
    <t xml:space="preserve">082X6100RL2</t>
  </si>
  <si>
    <t xml:space="preserve">2 - 16</t>
  </si>
  <si>
    <t xml:space="preserve">082X6101RL2</t>
  </si>
  <si>
    <t xml:space="preserve">082X6102RL2</t>
  </si>
  <si>
    <t xml:space="preserve">082X6103RL2</t>
  </si>
  <si>
    <t xml:space="preserve">082X6104RL2</t>
  </si>
  <si>
    <t xml:space="preserve">082X6105RL2</t>
  </si>
  <si>
    <t xml:space="preserve">082X6106RL2</t>
  </si>
  <si>
    <t xml:space="preserve">082X6107RL2</t>
  </si>
  <si>
    <t xml:space="preserve">082X6108RL2</t>
  </si>
  <si>
    <t xml:space="preserve">082X6109RL</t>
  </si>
  <si>
    <t xml:space="preserve">082X6110RL</t>
  </si>
  <si>
    <t xml:space="preserve">082X6111RL</t>
  </si>
  <si>
    <t xml:space="preserve">082X6112RL</t>
  </si>
  <si>
    <t xml:space="preserve">082X6113RL</t>
  </si>
  <si>
    <t xml:space="preserve">082X6114RL</t>
  </si>
  <si>
    <t xml:space="preserve">082X6115RL</t>
  </si>
  <si>
    <t xml:space="preserve">по запросу</t>
  </si>
  <si>
    <t xml:space="preserve">082X6109RL2</t>
  </si>
  <si>
    <t xml:space="preserve">082X6110RL2</t>
  </si>
  <si>
    <t xml:space="preserve">082X6111RL2</t>
  </si>
  <si>
    <t xml:space="preserve">082X6112RL2</t>
  </si>
  <si>
    <t xml:space="preserve">082X6113RL2</t>
  </si>
  <si>
    <t xml:space="preserve">082X6114RL2</t>
  </si>
  <si>
    <t xml:space="preserve">082X6115RL2</t>
  </si>
  <si>
    <t xml:space="preserve">Клапан пилотный регулирующий давление "до себя" С301-R; материал: корпус — высокопрочный чугун, седло — нержавеющая сталь, пилотный контур - нержавеющая сталь. Рабочая среда — вода; Тмакс. = 80 °С;  Поддерживает постоянное давление «до себя» вне зависимости от изменения расхода  среды  и изменения давления перед клапаном. Применяется в системах водоснабжения, в том числе питьевого. Поставляется в комплекте: основной клапан, пилотный управляющий клапан, пилотный контур. </t>
  </si>
  <si>
    <t xml:space="preserve">082X6140RL</t>
  </si>
  <si>
    <t xml:space="preserve">С301-R</t>
  </si>
  <si>
    <t xml:space="preserve">082X6141RL</t>
  </si>
  <si>
    <t xml:space="preserve">082X6142RL</t>
  </si>
  <si>
    <t xml:space="preserve">082X6143RL</t>
  </si>
  <si>
    <t xml:space="preserve">082X6144RL</t>
  </si>
  <si>
    <t xml:space="preserve">082X6145RL</t>
  </si>
  <si>
    <t xml:space="preserve">082X6146RL</t>
  </si>
  <si>
    <t xml:space="preserve">082X6147RL</t>
  </si>
  <si>
    <t xml:space="preserve">082X6148RL</t>
  </si>
  <si>
    <t xml:space="preserve">082X6140RL2</t>
  </si>
  <si>
    <t xml:space="preserve">082X6141RL2</t>
  </si>
  <si>
    <t xml:space="preserve">082X6142RL2</t>
  </si>
  <si>
    <t xml:space="preserve">082X6143RL2</t>
  </si>
  <si>
    <t xml:space="preserve">082X6144RL2</t>
  </si>
  <si>
    <t xml:space="preserve">082X6145RL2</t>
  </si>
  <si>
    <t xml:space="preserve">082X6146RL2</t>
  </si>
  <si>
    <t xml:space="preserve">082X6147RL2</t>
  </si>
  <si>
    <t xml:space="preserve">082X6148RL2</t>
  </si>
  <si>
    <t xml:space="preserve">082X6149RL</t>
  </si>
  <si>
    <t xml:space="preserve">082X6150RL</t>
  </si>
  <si>
    <t xml:space="preserve">082X6151RL</t>
  </si>
  <si>
    <t xml:space="preserve">082X6152RL</t>
  </si>
  <si>
    <t xml:space="preserve">082X6153RL</t>
  </si>
  <si>
    <t xml:space="preserve">082X6154RL</t>
  </si>
  <si>
    <t xml:space="preserve">082X6155RL</t>
  </si>
  <si>
    <t xml:space="preserve">082X6149RL2</t>
  </si>
  <si>
    <t xml:space="preserve">082X6150RL2</t>
  </si>
  <si>
    <t xml:space="preserve">082X6151RL2</t>
  </si>
  <si>
    <t xml:space="preserve">082X6152RL2</t>
  </si>
  <si>
    <t xml:space="preserve">082X6153RL2</t>
  </si>
  <si>
    <t xml:space="preserve">082X6154RL2</t>
  </si>
  <si>
    <t xml:space="preserve">082X6155RL2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</si>
</sst>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#,##0.00"/>
    <numFmt numFmtId="167" formatCode="0"/>
    <numFmt numFmtId="168" formatCode="0.0"/>
    <numFmt numFmtId="169" formatCode="0.00"/>
    <numFmt numFmtId="170" formatCode="_-* #,##0.00_-;\-* #,##0.00_-;_-* \-??_-;_-@_-"/>
  </numFmts>
  <fonts count="33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Myriad"/>
      <family val="2"/>
      <charset val="204"/>
    </font>
    <font>
      <b val="true"/>
      <sz val="10"/>
      <name val="Arial"/>
      <family val="2"/>
      <charset val="204"/>
    </font>
    <font>
      <sz val="10"/>
      <name val="Arial"/>
      <family val="2"/>
      <charset val="238"/>
    </font>
    <font>
      <sz val="10"/>
      <name val="Arial"/>
      <family val="2"/>
      <charset val="204"/>
    </font>
    <font>
      <b val="true"/>
      <sz val="14"/>
      <name val="Arial Cyr"/>
      <family val="0"/>
      <charset val="204"/>
    </font>
    <font>
      <b val="true"/>
      <sz val="14"/>
      <name val="Arial"/>
      <family val="2"/>
      <charset val="204"/>
    </font>
    <font>
      <u val="single"/>
      <sz val="10"/>
      <color rgb="FF0000FF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vertAlign val="subscript"/>
      <sz val="10"/>
      <name val="Arial Cyr"/>
      <family val="0"/>
      <charset val="204"/>
    </font>
    <font>
      <b val="true"/>
      <vertAlign val="superscript"/>
      <sz val="10"/>
      <name val="Arial Cyr"/>
      <family val="0"/>
      <charset val="204"/>
    </font>
    <font>
      <b val="true"/>
      <sz val="10"/>
      <color rgb="FF0000FF"/>
      <name val="Arial Cyr"/>
      <family val="0"/>
      <charset val="204"/>
    </font>
    <font>
      <b val="true"/>
      <sz val="10"/>
      <name val="Arial Cyr"/>
      <family val="0"/>
      <charset val="1"/>
    </font>
    <font>
      <sz val="10"/>
      <name val="Arial Cyr"/>
      <family val="0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204"/>
    </font>
    <font>
      <b val="true"/>
      <sz val="10"/>
      <color rgb="FF0000FF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FF"/>
      <name val="Arial Cyr"/>
      <family val="0"/>
      <charset val="1"/>
    </font>
    <font>
      <vertAlign val="superscript"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b val="true"/>
      <vertAlign val="subscript"/>
      <sz val="10"/>
      <name val="Arial"/>
      <family val="2"/>
      <charset val="204"/>
    </font>
    <font>
      <u val="single"/>
      <sz val="10"/>
      <name val="Arial Cyr"/>
      <family val="0"/>
      <charset val="204"/>
    </font>
    <font>
      <b val="true"/>
      <vertAlign val="superscript"/>
      <sz val="10"/>
      <name val="Arial Cyr"/>
      <family val="0"/>
      <charset val="1"/>
    </font>
    <font>
      <b val="true"/>
      <vertAlign val="superscript"/>
      <sz val="10"/>
      <name val="Arial"/>
      <family val="2"/>
      <charset val="204"/>
    </font>
    <font>
      <b val="true"/>
      <vertAlign val="subscript"/>
      <sz val="10"/>
      <color rgb="FF000000"/>
      <name val="Arial"/>
      <family val="2"/>
      <charset val="204"/>
    </font>
    <font>
      <b val="true"/>
      <sz val="10"/>
      <color rgb="FF0000FF"/>
      <name val="Arial"/>
      <family val="2"/>
      <charset val="204"/>
    </font>
    <font>
      <sz val="10"/>
      <color rgb="FF00000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F2DCDB"/>
      </patternFill>
    </fill>
    <fill>
      <patternFill patternType="solid">
        <fgColor rgb="FFDBEEF4"/>
        <bgColor rgb="FFEBF1DE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CCC1DA"/>
      </patternFill>
    </fill>
    <fill>
      <patternFill patternType="solid">
        <fgColor rgb="FFD7E4BD"/>
        <bgColor rgb="FFE6E0EC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A6A6A6"/>
        <bgColor rgb="FFBFBFBF"/>
      </patternFill>
    </fill>
    <fill>
      <patternFill patternType="solid">
        <fgColor rgb="FFFFFFFF"/>
        <bgColor rgb="FFEBF1DE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4" borderId="1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2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1" xfId="49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5" borderId="1" xfId="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1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15" borderId="1" xfId="49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1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1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1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1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4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1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1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4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1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1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1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1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9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1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1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1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1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1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0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1" fillId="1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1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14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1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15" borderId="2" xfId="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1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0" fillId="1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14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1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4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1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4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1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1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14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1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1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1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5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1" fillId="14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2 2" xfId="21"/>
    <cellStyle name="20% - Акцент2 3" xfId="22"/>
    <cellStyle name="20% - Акцент2 4" xfId="23"/>
    <cellStyle name="20% - Акцент3 2" xfId="24"/>
    <cellStyle name="20% - Акцент3 3" xfId="25"/>
    <cellStyle name="20% - Акцент3 4" xfId="26"/>
    <cellStyle name="20% - Акцент4 2" xfId="27"/>
    <cellStyle name="20% - Акцент4 3" xfId="28"/>
    <cellStyle name="20% - Акцент4 4" xfId="29"/>
    <cellStyle name="20% - Акцент5 2" xfId="30"/>
    <cellStyle name="20% - Акцент5 3" xfId="31"/>
    <cellStyle name="20% - Акцент5 4" xfId="32"/>
    <cellStyle name="20% - Акцент6 2" xfId="33"/>
    <cellStyle name="20% - Акцент6 3" xfId="34"/>
    <cellStyle name="20% - Акцент6 4" xfId="35"/>
    <cellStyle name="40% - Акцент1 2" xfId="36"/>
    <cellStyle name="40% - Акцент1 3" xfId="37"/>
    <cellStyle name="40% - Акцент1 4" xfId="38"/>
    <cellStyle name="40% - Акцент2 2" xfId="39"/>
    <cellStyle name="40% - Акцент2 3" xfId="40"/>
    <cellStyle name="40% - Акцент2 4" xfId="41"/>
    <cellStyle name="40% - Акцент3 2" xfId="42"/>
    <cellStyle name="40% - Акцент3 3" xfId="43"/>
    <cellStyle name="40% - Акцент3 4" xfId="44"/>
    <cellStyle name="40% - Акцент4 2" xfId="45"/>
    <cellStyle name="40% - Акцент5 3" xfId="46"/>
    <cellStyle name="40% - Акцент5 4" xfId="47"/>
    <cellStyle name="40% - Акцент6 2" xfId="48"/>
    <cellStyle name="head" xfId="49"/>
    <cellStyle name="Normal 2" xfId="50"/>
    <cellStyle name="Normal 2 5" xfId="51"/>
    <cellStyle name="рубли" xfId="5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EBF1DE"/>
      <rgbColor rgb="FFDBEEF4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D7E4BD"/>
      <rgbColor rgb="FFFDEADA"/>
      <rgbColor rgb="FFB7DEE8"/>
      <rgbColor rgb="FFE6B9B8"/>
      <rgbColor rgb="FFCCC1DA"/>
      <rgbColor rgb="FFFCD5B5"/>
      <rgbColor rgb="FF3366FF"/>
      <rgbColor rgb="FF33CCCC"/>
      <rgbColor rgb="FF99CC00"/>
      <rgbColor rgb="FFF2DCDB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<Relationship Id="rId4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181800</xdr:colOff>
      <xdr:row>1</xdr:row>
      <xdr:rowOff>124200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344160"/>
          <a:ext cx="181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158040</xdr:colOff>
      <xdr:row>1</xdr:row>
      <xdr:rowOff>124200</xdr:rowOff>
    </xdr:to>
    <xdr:pic>
      <xdr:nvPicPr>
        <xdr:cNvPr id="2" name="Picture 1" descr=""/>
        <xdr:cNvPicPr/>
      </xdr:nvPicPr>
      <xdr:blipFill>
        <a:blip r:embed="rId2"/>
        <a:stretch/>
      </xdr:blipFill>
      <xdr:spPr>
        <a:xfrm>
          <a:off x="0" y="344160"/>
          <a:ext cx="15804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181800</xdr:colOff>
      <xdr:row>1</xdr:row>
      <xdr:rowOff>124560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0" y="285840"/>
          <a:ext cx="181800" cy="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137520</xdr:rowOff>
    </xdr:from>
    <xdr:to>
      <xdr:col>0</xdr:col>
      <xdr:colOff>171360</xdr:colOff>
      <xdr:row>1</xdr:row>
      <xdr:rowOff>138600</xdr:rowOff>
    </xdr:to>
    <xdr:pic>
      <xdr:nvPicPr>
        <xdr:cNvPr id="4" name="Picture 1" descr=""/>
        <xdr:cNvPicPr/>
      </xdr:nvPicPr>
      <xdr:blipFill>
        <a:blip r:embed="rId2"/>
        <a:stretch/>
      </xdr:blipFill>
      <xdr:spPr>
        <a:xfrm>
          <a:off x="0" y="299520"/>
          <a:ext cx="171360" cy="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181800</xdr:colOff>
      <xdr:row>1</xdr:row>
      <xdr:rowOff>124560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0" y="285840"/>
          <a:ext cx="181800" cy="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130680</xdr:rowOff>
    </xdr:from>
    <xdr:to>
      <xdr:col>0</xdr:col>
      <xdr:colOff>167760</xdr:colOff>
      <xdr:row>1</xdr:row>
      <xdr:rowOff>131040</xdr:rowOff>
    </xdr:to>
    <xdr:pic>
      <xdr:nvPicPr>
        <xdr:cNvPr id="6" name="Picture 1" descr=""/>
        <xdr:cNvPicPr/>
      </xdr:nvPicPr>
      <xdr:blipFill>
        <a:blip r:embed="rId2"/>
        <a:stretch/>
      </xdr:blipFill>
      <xdr:spPr>
        <a:xfrm>
          <a:off x="0" y="292680"/>
          <a:ext cx="16776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181800</xdr:colOff>
      <xdr:row>1</xdr:row>
      <xdr:rowOff>124200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0" y="285840"/>
          <a:ext cx="181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196200</xdr:colOff>
      <xdr:row>1</xdr:row>
      <xdr:rowOff>124200</xdr:rowOff>
    </xdr:to>
    <xdr:pic>
      <xdr:nvPicPr>
        <xdr:cNvPr id="8" name="Picture 1" descr=""/>
        <xdr:cNvPicPr/>
      </xdr:nvPicPr>
      <xdr:blipFill>
        <a:blip r:embed="rId2"/>
        <a:stretch/>
      </xdr:blipFill>
      <xdr:spPr>
        <a:xfrm>
          <a:off x="0" y="285840"/>
          <a:ext cx="19620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181800</xdr:colOff>
      <xdr:row>1</xdr:row>
      <xdr:rowOff>124200</xdr:rowOff>
    </xdr:to>
    <xdr:pic>
      <xdr:nvPicPr>
        <xdr:cNvPr id="9" name="Picture 1" descr=""/>
        <xdr:cNvPicPr/>
      </xdr:nvPicPr>
      <xdr:blipFill>
        <a:blip r:embed="rId1"/>
        <a:stretch/>
      </xdr:blipFill>
      <xdr:spPr>
        <a:xfrm>
          <a:off x="0" y="285840"/>
          <a:ext cx="181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175320</xdr:rowOff>
    </xdr:from>
    <xdr:to>
      <xdr:col>0</xdr:col>
      <xdr:colOff>154080</xdr:colOff>
      <xdr:row>1</xdr:row>
      <xdr:rowOff>178560</xdr:rowOff>
    </xdr:to>
    <xdr:pic>
      <xdr:nvPicPr>
        <xdr:cNvPr id="10" name="Picture 1" descr=""/>
        <xdr:cNvPicPr/>
      </xdr:nvPicPr>
      <xdr:blipFill>
        <a:blip r:embed="rId2"/>
        <a:stretch/>
      </xdr:blipFill>
      <xdr:spPr>
        <a:xfrm>
          <a:off x="0" y="337320"/>
          <a:ext cx="154080" cy="3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181800</xdr:colOff>
      <xdr:row>1</xdr:row>
      <xdr:rowOff>124200</xdr:rowOff>
    </xdr:to>
    <xdr:pic>
      <xdr:nvPicPr>
        <xdr:cNvPr id="11" name="Picture 1" descr=""/>
        <xdr:cNvPicPr/>
      </xdr:nvPicPr>
      <xdr:blipFill>
        <a:blip r:embed="rId1"/>
        <a:stretch/>
      </xdr:blipFill>
      <xdr:spPr>
        <a:xfrm>
          <a:off x="0" y="285840"/>
          <a:ext cx="181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137520</xdr:rowOff>
    </xdr:from>
    <xdr:to>
      <xdr:col>0</xdr:col>
      <xdr:colOff>236160</xdr:colOff>
      <xdr:row>1</xdr:row>
      <xdr:rowOff>138600</xdr:rowOff>
    </xdr:to>
    <xdr:pic>
      <xdr:nvPicPr>
        <xdr:cNvPr id="12" name="Picture 1" descr=""/>
        <xdr:cNvPicPr/>
      </xdr:nvPicPr>
      <xdr:blipFill>
        <a:blip r:embed="rId2"/>
        <a:stretch/>
      </xdr:blipFill>
      <xdr:spPr>
        <a:xfrm>
          <a:off x="0" y="299520"/>
          <a:ext cx="236160" cy="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181800</xdr:colOff>
      <xdr:row>1</xdr:row>
      <xdr:rowOff>124560</xdr:rowOff>
    </xdr:to>
    <xdr:pic>
      <xdr:nvPicPr>
        <xdr:cNvPr id="13" name="Picture 1" descr=""/>
        <xdr:cNvPicPr/>
      </xdr:nvPicPr>
      <xdr:blipFill>
        <a:blip r:embed="rId1"/>
        <a:stretch/>
      </xdr:blipFill>
      <xdr:spPr>
        <a:xfrm>
          <a:off x="0" y="285840"/>
          <a:ext cx="181800" cy="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165240</xdr:rowOff>
    </xdr:from>
    <xdr:to>
      <xdr:col>0</xdr:col>
      <xdr:colOff>162000</xdr:colOff>
      <xdr:row>1</xdr:row>
      <xdr:rowOff>167760</xdr:rowOff>
    </xdr:to>
    <xdr:pic>
      <xdr:nvPicPr>
        <xdr:cNvPr id="14" name="Picture 1" descr=""/>
        <xdr:cNvPicPr/>
      </xdr:nvPicPr>
      <xdr:blipFill>
        <a:blip r:embed="rId2"/>
        <a:stretch/>
      </xdr:blipFill>
      <xdr:spPr>
        <a:xfrm>
          <a:off x="0" y="327240"/>
          <a:ext cx="162000" cy="2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181800</xdr:colOff>
      <xdr:row>1</xdr:row>
      <xdr:rowOff>124560</xdr:rowOff>
    </xdr:to>
    <xdr:pic>
      <xdr:nvPicPr>
        <xdr:cNvPr id="15" name="Picture 1" descr=""/>
        <xdr:cNvPicPr/>
      </xdr:nvPicPr>
      <xdr:blipFill>
        <a:blip r:embed="rId1"/>
        <a:stretch/>
      </xdr:blipFill>
      <xdr:spPr>
        <a:xfrm>
          <a:off x="0" y="285840"/>
          <a:ext cx="181800" cy="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165240</xdr:rowOff>
    </xdr:from>
    <xdr:to>
      <xdr:col>0</xdr:col>
      <xdr:colOff>174960</xdr:colOff>
      <xdr:row>1</xdr:row>
      <xdr:rowOff>167760</xdr:rowOff>
    </xdr:to>
    <xdr:pic>
      <xdr:nvPicPr>
        <xdr:cNvPr id="16" name="Picture 1" descr=""/>
        <xdr:cNvPicPr/>
      </xdr:nvPicPr>
      <xdr:blipFill>
        <a:blip r:embed="rId2"/>
        <a:stretch/>
      </xdr:blipFill>
      <xdr:spPr>
        <a:xfrm>
          <a:off x="0" y="327240"/>
          <a:ext cx="174960" cy="2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40</xdr:row>
      <xdr:rowOff>142200</xdr:rowOff>
    </xdr:from>
    <xdr:to>
      <xdr:col>0</xdr:col>
      <xdr:colOff>203400</xdr:colOff>
      <xdr:row>40</xdr:row>
      <xdr:rowOff>142920</xdr:rowOff>
    </xdr:to>
    <xdr:pic>
      <xdr:nvPicPr>
        <xdr:cNvPr id="17" name="Picture 1" descr=""/>
        <xdr:cNvPicPr/>
      </xdr:nvPicPr>
      <xdr:blipFill>
        <a:blip r:embed="rId1"/>
        <a:stretch/>
      </xdr:blipFill>
      <xdr:spPr>
        <a:xfrm>
          <a:off x="0" y="7811640"/>
          <a:ext cx="203400" cy="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203400</xdr:colOff>
      <xdr:row>1</xdr:row>
      <xdr:rowOff>124560</xdr:rowOff>
    </xdr:to>
    <xdr:pic>
      <xdr:nvPicPr>
        <xdr:cNvPr id="18" name="Picture 2" descr=""/>
        <xdr:cNvPicPr/>
      </xdr:nvPicPr>
      <xdr:blipFill>
        <a:blip r:embed="rId2"/>
        <a:stretch/>
      </xdr:blipFill>
      <xdr:spPr>
        <a:xfrm>
          <a:off x="0" y="286560"/>
          <a:ext cx="203400" cy="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151560</xdr:colOff>
      <xdr:row>1</xdr:row>
      <xdr:rowOff>124200</xdr:rowOff>
    </xdr:to>
    <xdr:pic>
      <xdr:nvPicPr>
        <xdr:cNvPr id="19" name="Picture 1" descr=""/>
        <xdr:cNvPicPr/>
      </xdr:nvPicPr>
      <xdr:blipFill>
        <a:blip r:embed="rId3"/>
        <a:stretch/>
      </xdr:blipFill>
      <xdr:spPr>
        <a:xfrm>
          <a:off x="0" y="286560"/>
          <a:ext cx="15156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165240</xdr:rowOff>
    </xdr:from>
    <xdr:to>
      <xdr:col>0</xdr:col>
      <xdr:colOff>145800</xdr:colOff>
      <xdr:row>1</xdr:row>
      <xdr:rowOff>165600</xdr:rowOff>
    </xdr:to>
    <xdr:pic>
      <xdr:nvPicPr>
        <xdr:cNvPr id="20" name="Picture 1" descr=""/>
        <xdr:cNvPicPr/>
      </xdr:nvPicPr>
      <xdr:blipFill>
        <a:blip r:embed="rId4"/>
        <a:stretch/>
      </xdr:blipFill>
      <xdr:spPr>
        <a:xfrm>
          <a:off x="0" y="327960"/>
          <a:ext cx="14580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2" colorId="64" zoomScale="110" zoomScaleNormal="110" zoomScalePageLayoutView="100" workbookViewId="0">
      <selection pane="topLeft" activeCell="I7" activeCellId="0" sqref="I7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2" width="25.79"/>
    <col collapsed="false" customWidth="true" hidden="false" outlineLevel="0" max="3" min="3" style="3" width="16.43"/>
    <col collapsed="false" customWidth="true" hidden="false" outlineLevel="0" max="4" min="4" style="3" width="15.29"/>
    <col collapsed="false" customWidth="true" hidden="false" outlineLevel="0" max="5" min="5" style="3" width="10.42"/>
    <col collapsed="false" customWidth="true" hidden="false" outlineLevel="0" max="6" min="6" style="3" width="10.85"/>
    <col collapsed="false" customWidth="true" hidden="false" outlineLevel="0" max="7" min="7" style="3" width="10.29"/>
    <col collapsed="false" customWidth="true" hidden="false" outlineLevel="0" max="8" min="8" style="4" width="20.18"/>
    <col collapsed="false" customWidth="true" hidden="false" outlineLevel="0" max="9" min="9" style="5" width="13.15"/>
    <col collapsed="false" customWidth="true" hidden="false" outlineLevel="0" max="10" min="10" style="5" width="14.04"/>
    <col collapsed="false" customWidth="true" hidden="false" outlineLevel="0" max="11" min="11" style="6" width="3.15"/>
    <col collapsed="false" customWidth="true" hidden="false" outlineLevel="0" max="12" min="12" style="7" width="9.59"/>
  </cols>
  <sheetData>
    <row r="1" customFormat="false" ht="17.35" hidden="false" customHeight="false" outlineLevel="0" collapsed="false">
      <c r="A1" s="8" t="s">
        <v>0</v>
      </c>
      <c r="B1" s="9"/>
      <c r="C1" s="8"/>
      <c r="D1" s="8"/>
      <c r="E1" s="8"/>
      <c r="F1" s="8"/>
      <c r="G1" s="8"/>
      <c r="H1" s="10"/>
      <c r="I1" s="11"/>
      <c r="J1" s="11"/>
    </row>
    <row r="2" customFormat="false" ht="21.75" hidden="false" customHeight="true" outlineLevel="0" collapsed="false">
      <c r="A2" s="12" t="s">
        <v>1</v>
      </c>
      <c r="B2" s="7"/>
      <c r="C2" s="7"/>
      <c r="D2" s="7"/>
      <c r="E2" s="7"/>
      <c r="F2" s="7"/>
    </row>
    <row r="4" customFormat="false" ht="12.75" hidden="false" customHeight="false" outlineLevel="0" collapsed="false">
      <c r="A4" s="13" t="s">
        <v>2</v>
      </c>
    </row>
    <row r="6" customFormat="false" ht="12.75" hidden="false" customHeight="false" outlineLevel="0" collapsed="false">
      <c r="A6" s="13" t="s">
        <v>3</v>
      </c>
    </row>
    <row r="7" customFormat="false" ht="42" hidden="false" customHeight="true" outlineLevel="0" collapsed="false">
      <c r="A7" s="14" t="s">
        <v>4</v>
      </c>
      <c r="B7" s="14" t="s">
        <v>5</v>
      </c>
      <c r="C7" s="15" t="s">
        <v>6</v>
      </c>
      <c r="D7" s="15" t="s">
        <v>7</v>
      </c>
      <c r="E7" s="15" t="s">
        <v>8</v>
      </c>
      <c r="F7" s="16" t="s">
        <v>9</v>
      </c>
      <c r="G7" s="16"/>
      <c r="H7" s="14" t="s">
        <v>10</v>
      </c>
      <c r="I7" s="17" t="s">
        <v>11</v>
      </c>
      <c r="J7" s="17" t="s">
        <v>12</v>
      </c>
      <c r="K7" s="18" t="s">
        <v>13</v>
      </c>
    </row>
    <row r="8" customFormat="false" ht="15.75" hidden="false" customHeight="true" outlineLevel="0" collapsed="false">
      <c r="A8" s="19" t="s">
        <v>14</v>
      </c>
      <c r="B8" s="20"/>
      <c r="C8" s="21"/>
      <c r="D8" s="21"/>
      <c r="E8" s="21"/>
      <c r="F8" s="21"/>
      <c r="G8" s="21"/>
      <c r="H8" s="22"/>
      <c r="I8" s="23"/>
      <c r="J8" s="24"/>
    </row>
    <row r="9" customFormat="false" ht="12.75" hidden="false" customHeight="false" outlineLevel="0" collapsed="false">
      <c r="A9" s="25" t="s">
        <v>15</v>
      </c>
      <c r="B9" s="26" t="s">
        <v>16</v>
      </c>
      <c r="C9" s="27" t="n">
        <v>15</v>
      </c>
      <c r="D9" s="27" t="n">
        <v>40</v>
      </c>
      <c r="E9" s="27" t="n">
        <v>11</v>
      </c>
      <c r="F9" s="27" t="n">
        <v>1</v>
      </c>
      <c r="G9" s="27"/>
      <c r="H9" s="27" t="s">
        <v>17</v>
      </c>
      <c r="I9" s="28" t="n">
        <v>28242</v>
      </c>
      <c r="J9" s="29" t="n">
        <f aca="false">ROUND(I9,2)*НДС!$A$1</f>
        <v>32760.72</v>
      </c>
      <c r="K9" s="30" t="n">
        <v>1</v>
      </c>
    </row>
    <row r="10" customFormat="false" ht="12.75" hidden="false" customHeight="false" outlineLevel="0" collapsed="false">
      <c r="A10" s="25" t="s">
        <v>18</v>
      </c>
      <c r="B10" s="26" t="s">
        <v>16</v>
      </c>
      <c r="C10" s="27" t="n">
        <v>20</v>
      </c>
      <c r="D10" s="27" t="n">
        <v>40</v>
      </c>
      <c r="E10" s="27" t="n">
        <v>15</v>
      </c>
      <c r="F10" s="27" t="n">
        <v>1</v>
      </c>
      <c r="G10" s="27"/>
      <c r="H10" s="27" t="s">
        <v>17</v>
      </c>
      <c r="I10" s="28" t="n">
        <v>28242</v>
      </c>
      <c r="J10" s="29" t="n">
        <f aca="false">ROUND(I10,2)*НДС!$A$1</f>
        <v>32760.72</v>
      </c>
      <c r="K10" s="30" t="n">
        <v>1</v>
      </c>
    </row>
    <row r="11" customFormat="false" ht="12.75" hidden="false" customHeight="false" outlineLevel="0" collapsed="false">
      <c r="A11" s="25" t="s">
        <v>19</v>
      </c>
      <c r="B11" s="26" t="s">
        <v>16</v>
      </c>
      <c r="C11" s="27" t="n">
        <v>25</v>
      </c>
      <c r="D11" s="27" t="n">
        <v>40</v>
      </c>
      <c r="E11" s="27" t="n">
        <v>34</v>
      </c>
      <c r="F11" s="27" t="n">
        <v>1</v>
      </c>
      <c r="G11" s="27"/>
      <c r="H11" s="27" t="s">
        <v>17</v>
      </c>
      <c r="I11" s="28" t="n">
        <v>31140</v>
      </c>
      <c r="J11" s="29" t="n">
        <f aca="false">ROUND(I11,2)*НДС!$A$1</f>
        <v>36122.4</v>
      </c>
      <c r="K11" s="30" t="n">
        <v>1</v>
      </c>
    </row>
    <row r="12" customFormat="false" ht="12.75" hidden="false" customHeight="false" outlineLevel="0" collapsed="false">
      <c r="A12" s="25" t="s">
        <v>20</v>
      </c>
      <c r="B12" s="26" t="s">
        <v>16</v>
      </c>
      <c r="C12" s="27" t="n">
        <v>32</v>
      </c>
      <c r="D12" s="27" t="n">
        <v>40</v>
      </c>
      <c r="E12" s="27" t="n">
        <v>52</v>
      </c>
      <c r="F12" s="27" t="n">
        <v>1</v>
      </c>
      <c r="G12" s="27"/>
      <c r="H12" s="27" t="s">
        <v>17</v>
      </c>
      <c r="I12" s="28" t="n">
        <v>33846</v>
      </c>
      <c r="J12" s="29" t="n">
        <f aca="false">ROUND(I12,2)*НДС!$A$1</f>
        <v>39261.36</v>
      </c>
      <c r="K12" s="30" t="n">
        <v>1</v>
      </c>
    </row>
    <row r="13" customFormat="false" ht="12.75" hidden="false" customHeight="false" outlineLevel="0" collapsed="false">
      <c r="A13" s="25" t="s">
        <v>21</v>
      </c>
      <c r="B13" s="26" t="s">
        <v>16</v>
      </c>
      <c r="C13" s="27" t="n">
        <v>40</v>
      </c>
      <c r="D13" s="27" t="n">
        <v>40</v>
      </c>
      <c r="E13" s="27" t="n">
        <v>96</v>
      </c>
      <c r="F13" s="27" t="n">
        <v>1</v>
      </c>
      <c r="G13" s="27"/>
      <c r="H13" s="27" t="s">
        <v>17</v>
      </c>
      <c r="I13" s="28" t="n">
        <v>46074</v>
      </c>
      <c r="J13" s="29" t="n">
        <f aca="false">ROUND(I13,2)*НДС!$A$1</f>
        <v>53445.84</v>
      </c>
      <c r="K13" s="30" t="n">
        <v>1</v>
      </c>
    </row>
    <row r="14" customFormat="false" ht="12.75" hidden="false" customHeight="false" outlineLevel="0" collapsed="false">
      <c r="A14" s="25" t="s">
        <v>22</v>
      </c>
      <c r="B14" s="26" t="s">
        <v>16</v>
      </c>
      <c r="C14" s="27" t="n">
        <v>50</v>
      </c>
      <c r="D14" s="27" t="n">
        <v>40</v>
      </c>
      <c r="E14" s="27" t="n">
        <v>124</v>
      </c>
      <c r="F14" s="27" t="n">
        <v>1</v>
      </c>
      <c r="G14" s="27"/>
      <c r="H14" s="27" t="s">
        <v>17</v>
      </c>
      <c r="I14" s="28" t="n">
        <v>51780</v>
      </c>
      <c r="J14" s="29" t="n">
        <f aca="false">ROUND(I14,2)*НДС!$A$1</f>
        <v>60064.8</v>
      </c>
      <c r="K14" s="30" t="n">
        <v>1</v>
      </c>
    </row>
    <row r="15" customFormat="false" ht="12.75" hidden="false" customHeight="false" outlineLevel="0" collapsed="false">
      <c r="A15" s="25" t="s">
        <v>23</v>
      </c>
      <c r="B15" s="26" t="s">
        <v>16</v>
      </c>
      <c r="C15" s="27" t="n">
        <v>65</v>
      </c>
      <c r="D15" s="27" t="n">
        <v>25</v>
      </c>
      <c r="E15" s="27" t="n">
        <v>169</v>
      </c>
      <c r="F15" s="27" t="n">
        <v>1</v>
      </c>
      <c r="G15" s="27"/>
      <c r="H15" s="26" t="s">
        <v>17</v>
      </c>
      <c r="I15" s="28" t="n">
        <v>83808</v>
      </c>
      <c r="J15" s="29" t="n">
        <f aca="false">ROUND(I15,2)*НДС!$A$1</f>
        <v>97217.28</v>
      </c>
      <c r="K15" s="30" t="n">
        <v>1</v>
      </c>
    </row>
    <row r="16" customFormat="false" ht="12.75" hidden="false" customHeight="false" outlineLevel="0" collapsed="false">
      <c r="A16" s="25" t="s">
        <v>24</v>
      </c>
      <c r="B16" s="26" t="s">
        <v>16</v>
      </c>
      <c r="C16" s="27" t="n">
        <v>80</v>
      </c>
      <c r="D16" s="27" t="n">
        <v>25</v>
      </c>
      <c r="E16" s="27" t="n">
        <v>302</v>
      </c>
      <c r="F16" s="27" t="n">
        <v>1</v>
      </c>
      <c r="G16" s="27"/>
      <c r="H16" s="26" t="s">
        <v>17</v>
      </c>
      <c r="I16" s="28" t="n">
        <v>113064</v>
      </c>
      <c r="J16" s="29" t="n">
        <f aca="false">ROUND(I16,2)*НДС!$A$1</f>
        <v>131154.24</v>
      </c>
      <c r="K16" s="30" t="n">
        <v>1</v>
      </c>
    </row>
    <row r="17" customFormat="false" ht="12.75" hidden="false" customHeight="false" outlineLevel="0" collapsed="false">
      <c r="A17" s="25" t="s">
        <v>25</v>
      </c>
      <c r="B17" s="26" t="s">
        <v>16</v>
      </c>
      <c r="C17" s="27" t="n">
        <v>100</v>
      </c>
      <c r="D17" s="27" t="n">
        <v>25</v>
      </c>
      <c r="E17" s="27" t="n">
        <v>488</v>
      </c>
      <c r="F17" s="27" t="n">
        <v>1</v>
      </c>
      <c r="G17" s="27"/>
      <c r="H17" s="26" t="s">
        <v>17</v>
      </c>
      <c r="I17" s="28" t="n">
        <v>142860</v>
      </c>
      <c r="J17" s="29" t="n">
        <f aca="false">ROUND(I17,2)*НДС!$A$1</f>
        <v>165717.6</v>
      </c>
      <c r="K17" s="30" t="n">
        <v>1</v>
      </c>
    </row>
    <row r="18" customFormat="false" ht="12.75" hidden="false" customHeight="false" outlineLevel="0" collapsed="false">
      <c r="A18" s="25" t="s">
        <v>26</v>
      </c>
      <c r="B18" s="26" t="s">
        <v>16</v>
      </c>
      <c r="C18" s="27" t="n">
        <v>125</v>
      </c>
      <c r="D18" s="27" t="n">
        <v>25</v>
      </c>
      <c r="E18" s="27" t="n">
        <v>874</v>
      </c>
      <c r="F18" s="27" t="n">
        <v>1</v>
      </c>
      <c r="G18" s="27"/>
      <c r="H18" s="26" t="s">
        <v>17</v>
      </c>
      <c r="I18" s="28" t="n">
        <v>273840</v>
      </c>
      <c r="J18" s="29" t="n">
        <f aca="false">ROUND(I18,2)*НДС!$A$1</f>
        <v>317654.4</v>
      </c>
      <c r="K18" s="30" t="n">
        <v>1</v>
      </c>
    </row>
    <row r="19" customFormat="false" ht="12.75" hidden="false" customHeight="false" outlineLevel="0" collapsed="false">
      <c r="A19" s="25" t="s">
        <v>27</v>
      </c>
      <c r="B19" s="26" t="s">
        <v>16</v>
      </c>
      <c r="C19" s="27" t="n">
        <v>150</v>
      </c>
      <c r="D19" s="27" t="n">
        <v>25</v>
      </c>
      <c r="E19" s="27" t="n">
        <v>1257</v>
      </c>
      <c r="F19" s="27" t="n">
        <v>1</v>
      </c>
      <c r="G19" s="27"/>
      <c r="H19" s="26" t="s">
        <v>17</v>
      </c>
      <c r="I19" s="28" t="n">
        <v>423198</v>
      </c>
      <c r="J19" s="29" t="n">
        <f aca="false">ROUND(I19,2)*НДС!$A$1</f>
        <v>490909.68</v>
      </c>
      <c r="K19" s="30" t="n">
        <v>1</v>
      </c>
    </row>
    <row r="20" customFormat="false" ht="17.25" hidden="false" customHeight="true" outlineLevel="0" collapsed="false">
      <c r="A20" s="19" t="s">
        <v>28</v>
      </c>
      <c r="B20" s="20"/>
      <c r="C20" s="21"/>
      <c r="D20" s="21"/>
      <c r="E20" s="21"/>
      <c r="F20" s="21"/>
      <c r="G20" s="21"/>
      <c r="H20" s="22"/>
      <c r="I20" s="28"/>
      <c r="J20" s="29"/>
      <c r="K20" s="30"/>
    </row>
    <row r="21" customFormat="false" ht="12.75" hidden="false" customHeight="false" outlineLevel="0" collapsed="false">
      <c r="A21" s="25" t="s">
        <v>29</v>
      </c>
      <c r="B21" s="26" t="s">
        <v>30</v>
      </c>
      <c r="C21" s="27" t="n">
        <v>15</v>
      </c>
      <c r="D21" s="27" t="n">
        <v>40</v>
      </c>
      <c r="E21" s="27" t="n">
        <v>11</v>
      </c>
      <c r="F21" s="27" t="n">
        <v>1</v>
      </c>
      <c r="G21" s="27"/>
      <c r="H21" s="27" t="s">
        <v>17</v>
      </c>
      <c r="I21" s="28" t="n">
        <v>46836</v>
      </c>
      <c r="J21" s="29" t="n">
        <f aca="false">ROUND(I21,2)*НДС!$A$1</f>
        <v>54329.76</v>
      </c>
      <c r="K21" s="30" t="n">
        <v>1</v>
      </c>
    </row>
    <row r="22" customFormat="false" ht="12.75" hidden="false" customHeight="false" outlineLevel="0" collapsed="false">
      <c r="A22" s="25" t="s">
        <v>31</v>
      </c>
      <c r="B22" s="26" t="s">
        <v>30</v>
      </c>
      <c r="C22" s="27" t="n">
        <v>20</v>
      </c>
      <c r="D22" s="27" t="n">
        <v>40</v>
      </c>
      <c r="E22" s="27" t="n">
        <v>15</v>
      </c>
      <c r="F22" s="27" t="n">
        <v>1</v>
      </c>
      <c r="G22" s="27"/>
      <c r="H22" s="27" t="s">
        <v>17</v>
      </c>
      <c r="I22" s="28" t="n">
        <v>53676</v>
      </c>
      <c r="J22" s="29" t="n">
        <f aca="false">ROUND(I22,2)*НДС!$A$1</f>
        <v>62264.16</v>
      </c>
      <c r="K22" s="30" t="n">
        <v>1</v>
      </c>
    </row>
    <row r="23" customFormat="false" ht="12.75" hidden="false" customHeight="false" outlineLevel="0" collapsed="false">
      <c r="A23" s="25" t="s">
        <v>32</v>
      </c>
      <c r="B23" s="26" t="s">
        <v>30</v>
      </c>
      <c r="C23" s="27" t="n">
        <v>25</v>
      </c>
      <c r="D23" s="27" t="n">
        <v>40</v>
      </c>
      <c r="E23" s="27" t="n">
        <v>34</v>
      </c>
      <c r="F23" s="27" t="n">
        <v>1</v>
      </c>
      <c r="G23" s="27"/>
      <c r="H23" s="27" t="s">
        <v>17</v>
      </c>
      <c r="I23" s="28" t="n">
        <v>55200</v>
      </c>
      <c r="J23" s="29" t="n">
        <f aca="false">ROUND(I23,2)*НДС!$A$1</f>
        <v>64032</v>
      </c>
      <c r="K23" s="30" t="n">
        <v>1</v>
      </c>
    </row>
    <row r="24" customFormat="false" ht="12.75" hidden="false" customHeight="false" outlineLevel="0" collapsed="false">
      <c r="A24" s="25" t="s">
        <v>33</v>
      </c>
      <c r="B24" s="26" t="s">
        <v>30</v>
      </c>
      <c r="C24" s="27" t="n">
        <v>32</v>
      </c>
      <c r="D24" s="27" t="n">
        <v>40</v>
      </c>
      <c r="E24" s="27" t="n">
        <v>52</v>
      </c>
      <c r="F24" s="27" t="n">
        <v>1</v>
      </c>
      <c r="G24" s="27"/>
      <c r="H24" s="27" t="s">
        <v>17</v>
      </c>
      <c r="I24" s="28" t="n">
        <v>60168</v>
      </c>
      <c r="J24" s="29" t="n">
        <f aca="false">ROUND(I24,2)*НДС!$A$1</f>
        <v>69794.88</v>
      </c>
      <c r="K24" s="30" t="n">
        <v>1</v>
      </c>
    </row>
    <row r="25" customFormat="false" ht="12.75" hidden="false" customHeight="false" outlineLevel="0" collapsed="false">
      <c r="A25" s="25" t="s">
        <v>34</v>
      </c>
      <c r="B25" s="26" t="s">
        <v>30</v>
      </c>
      <c r="C25" s="27" t="n">
        <v>40</v>
      </c>
      <c r="D25" s="27" t="n">
        <v>40</v>
      </c>
      <c r="E25" s="27" t="n">
        <v>96</v>
      </c>
      <c r="F25" s="27" t="n">
        <v>1</v>
      </c>
      <c r="G25" s="27"/>
      <c r="H25" s="27" t="s">
        <v>17</v>
      </c>
      <c r="I25" s="28" t="n">
        <v>83574</v>
      </c>
      <c r="J25" s="29" t="n">
        <f aca="false">ROUND(I25,2)*НДС!$A$1</f>
        <v>96945.84</v>
      </c>
      <c r="K25" s="30" t="n">
        <v>1</v>
      </c>
    </row>
    <row r="26" customFormat="false" ht="12.75" hidden="false" customHeight="false" outlineLevel="0" collapsed="false">
      <c r="A26" s="25" t="s">
        <v>35</v>
      </c>
      <c r="B26" s="26" t="s">
        <v>30</v>
      </c>
      <c r="C26" s="27" t="n">
        <v>50</v>
      </c>
      <c r="D26" s="27" t="n">
        <v>40</v>
      </c>
      <c r="E26" s="27" t="n">
        <v>124</v>
      </c>
      <c r="F26" s="27" t="n">
        <v>1</v>
      </c>
      <c r="G26" s="27"/>
      <c r="H26" s="27" t="s">
        <v>17</v>
      </c>
      <c r="I26" s="28" t="n">
        <v>94248</v>
      </c>
      <c r="J26" s="29" t="n">
        <f aca="false">ROUND(I26,2)*НДС!$A$1</f>
        <v>109327.68</v>
      </c>
      <c r="K26" s="30" t="n">
        <v>1</v>
      </c>
    </row>
    <row r="27" customFormat="false" ht="12.75" hidden="false" customHeight="false" outlineLevel="0" collapsed="false">
      <c r="A27" s="25" t="s">
        <v>36</v>
      </c>
      <c r="B27" s="26" t="s">
        <v>30</v>
      </c>
      <c r="C27" s="27" t="n">
        <v>65</v>
      </c>
      <c r="D27" s="27" t="n">
        <v>25</v>
      </c>
      <c r="E27" s="27" t="n">
        <v>169</v>
      </c>
      <c r="F27" s="27" t="n">
        <v>1</v>
      </c>
      <c r="G27" s="27"/>
      <c r="H27" s="27" t="s">
        <v>17</v>
      </c>
      <c r="I27" s="28" t="n">
        <v>132408</v>
      </c>
      <c r="J27" s="29" t="n">
        <f aca="false">ROUND(I27,2)*НДС!$A$1</f>
        <v>153593.28</v>
      </c>
      <c r="K27" s="30" t="n">
        <v>1</v>
      </c>
    </row>
    <row r="28" customFormat="false" ht="12.75" hidden="false" customHeight="false" outlineLevel="0" collapsed="false">
      <c r="A28" s="25" t="s">
        <v>37</v>
      </c>
      <c r="B28" s="26" t="s">
        <v>30</v>
      </c>
      <c r="C28" s="27" t="n">
        <v>80</v>
      </c>
      <c r="D28" s="27" t="n">
        <v>25</v>
      </c>
      <c r="E28" s="27" t="n">
        <v>302</v>
      </c>
      <c r="F28" s="27" t="n">
        <v>1</v>
      </c>
      <c r="G28" s="27"/>
      <c r="H28" s="27" t="s">
        <v>17</v>
      </c>
      <c r="I28" s="28" t="n">
        <v>162762</v>
      </c>
      <c r="J28" s="29" t="n">
        <f aca="false">ROUND(I28,2)*НДС!$A$1</f>
        <v>188803.92</v>
      </c>
      <c r="K28" s="30" t="n">
        <v>1</v>
      </c>
    </row>
    <row r="29" customFormat="false" ht="12.75" hidden="false" customHeight="false" outlineLevel="0" collapsed="false">
      <c r="A29" s="25" t="s">
        <v>38</v>
      </c>
      <c r="B29" s="26" t="s">
        <v>30</v>
      </c>
      <c r="C29" s="27" t="n">
        <v>100</v>
      </c>
      <c r="D29" s="27" t="n">
        <v>25</v>
      </c>
      <c r="E29" s="27" t="n">
        <v>488</v>
      </c>
      <c r="F29" s="27" t="n">
        <v>1</v>
      </c>
      <c r="G29" s="27"/>
      <c r="H29" s="27" t="s">
        <v>17</v>
      </c>
      <c r="I29" s="28" t="n">
        <v>231798</v>
      </c>
      <c r="J29" s="29" t="n">
        <f aca="false">ROUND(I29,2)*НДС!$A$1</f>
        <v>268885.68</v>
      </c>
      <c r="K29" s="30" t="n">
        <v>1</v>
      </c>
    </row>
    <row r="30" customFormat="false" ht="12.75" hidden="false" customHeight="false" outlineLevel="0" collapsed="false">
      <c r="A30" s="25" t="s">
        <v>39</v>
      </c>
      <c r="B30" s="26" t="s">
        <v>30</v>
      </c>
      <c r="C30" s="27" t="n">
        <v>125</v>
      </c>
      <c r="D30" s="27" t="n">
        <v>25</v>
      </c>
      <c r="E30" s="27" t="n">
        <v>874</v>
      </c>
      <c r="F30" s="27" t="n">
        <v>1</v>
      </c>
      <c r="G30" s="27"/>
      <c r="H30" s="27" t="s">
        <v>17</v>
      </c>
      <c r="I30" s="28" t="n">
        <v>407724</v>
      </c>
      <c r="J30" s="29" t="n">
        <f aca="false">ROUND(I30,2)*НДС!$A$1</f>
        <v>472959.84</v>
      </c>
      <c r="K30" s="30" t="n">
        <v>1</v>
      </c>
    </row>
    <row r="31" customFormat="false" ht="12.75" hidden="false" customHeight="false" outlineLevel="0" collapsed="false">
      <c r="A31" s="25" t="s">
        <v>40</v>
      </c>
      <c r="B31" s="26" t="s">
        <v>30</v>
      </c>
      <c r="C31" s="27" t="n">
        <v>150</v>
      </c>
      <c r="D31" s="27" t="n">
        <v>25</v>
      </c>
      <c r="E31" s="27" t="n">
        <v>1257</v>
      </c>
      <c r="F31" s="27" t="n">
        <v>1</v>
      </c>
      <c r="G31" s="27"/>
      <c r="H31" s="27" t="s">
        <v>17</v>
      </c>
      <c r="I31" s="28" t="n">
        <v>673608</v>
      </c>
      <c r="J31" s="29" t="n">
        <f aca="false">ROUND(I31,2)*НДС!$A$1</f>
        <v>781385.28</v>
      </c>
      <c r="K31" s="30" t="n">
        <v>1</v>
      </c>
    </row>
    <row r="32" customFormat="false" ht="17.25" hidden="false" customHeight="true" outlineLevel="0" collapsed="false">
      <c r="A32" s="31" t="s">
        <v>41</v>
      </c>
      <c r="B32" s="20"/>
      <c r="C32" s="21"/>
      <c r="D32" s="21"/>
      <c r="E32" s="21"/>
      <c r="F32" s="21"/>
      <c r="G32" s="21"/>
      <c r="H32" s="22"/>
      <c r="I32" s="28"/>
      <c r="J32" s="29"/>
      <c r="K32" s="30"/>
    </row>
    <row r="33" customFormat="false" ht="12.75" hidden="false" customHeight="false" outlineLevel="0" collapsed="false">
      <c r="A33" s="25" t="s">
        <v>42</v>
      </c>
      <c r="B33" s="26" t="s">
        <v>43</v>
      </c>
      <c r="C33" s="27" t="s">
        <v>44</v>
      </c>
      <c r="D33" s="27" t="s">
        <v>45</v>
      </c>
      <c r="E33" s="32" t="s">
        <v>45</v>
      </c>
      <c r="F33" s="27" t="s">
        <v>46</v>
      </c>
      <c r="G33" s="27"/>
      <c r="H33" s="27" t="s">
        <v>17</v>
      </c>
      <c r="I33" s="28" t="n">
        <v>10128</v>
      </c>
      <c r="J33" s="29" t="n">
        <f aca="false">ROUND(I33,2)*НДС!$A$1</f>
        <v>11748.48</v>
      </c>
      <c r="K33" s="30" t="n">
        <v>1</v>
      </c>
    </row>
    <row r="34" customFormat="false" ht="12.75" hidden="false" customHeight="false" outlineLevel="0" collapsed="false">
      <c r="A34" s="25" t="s">
        <v>47</v>
      </c>
      <c r="B34" s="26" t="s">
        <v>43</v>
      </c>
      <c r="C34" s="27" t="s">
        <v>48</v>
      </c>
      <c r="D34" s="32" t="s">
        <v>45</v>
      </c>
      <c r="E34" s="32" t="s">
        <v>45</v>
      </c>
      <c r="F34" s="27" t="s">
        <v>46</v>
      </c>
      <c r="G34" s="27"/>
      <c r="H34" s="27" t="s">
        <v>17</v>
      </c>
      <c r="I34" s="28" t="n">
        <v>15996</v>
      </c>
      <c r="J34" s="29" t="n">
        <f aca="false">ROUND(I34,2)*НДС!$A$1</f>
        <v>18555.36</v>
      </c>
      <c r="K34" s="30" t="n">
        <v>1</v>
      </c>
    </row>
    <row r="35" customFormat="false" ht="12.75" hidden="false" customHeight="false" outlineLevel="0" collapsed="false">
      <c r="A35" s="25" t="s">
        <v>49</v>
      </c>
      <c r="B35" s="26" t="s">
        <v>43</v>
      </c>
      <c r="C35" s="27" t="n">
        <v>125</v>
      </c>
      <c r="D35" s="32" t="s">
        <v>45</v>
      </c>
      <c r="E35" s="32" t="s">
        <v>45</v>
      </c>
      <c r="F35" s="27" t="s">
        <v>46</v>
      </c>
      <c r="G35" s="27"/>
      <c r="H35" s="27" t="s">
        <v>17</v>
      </c>
      <c r="I35" s="28" t="n">
        <v>19332</v>
      </c>
      <c r="J35" s="29" t="n">
        <f aca="false">ROUND(I35,2)*НДС!$A$1</f>
        <v>22425.12</v>
      </c>
      <c r="K35" s="30" t="n">
        <v>1</v>
      </c>
    </row>
    <row r="36" customFormat="false" ht="18" hidden="false" customHeight="true" outlineLevel="0" collapsed="false">
      <c r="A36" s="33" t="s">
        <v>50</v>
      </c>
      <c r="B36" s="34"/>
      <c r="C36" s="35"/>
      <c r="D36" s="35"/>
      <c r="E36" s="35"/>
      <c r="F36" s="35"/>
      <c r="G36" s="35"/>
      <c r="H36" s="22"/>
      <c r="I36" s="28"/>
      <c r="J36" s="29"/>
      <c r="K36" s="30"/>
    </row>
    <row r="37" customFormat="false" ht="12.75" hidden="false" customHeight="true" outlineLevel="0" collapsed="false">
      <c r="A37" s="25" t="s">
        <v>51</v>
      </c>
      <c r="B37" s="26" t="s">
        <v>16</v>
      </c>
      <c r="C37" s="27" t="n">
        <v>65</v>
      </c>
      <c r="D37" s="27" t="n">
        <v>25</v>
      </c>
      <c r="E37" s="27" t="n">
        <v>160</v>
      </c>
      <c r="F37" s="27" t="n">
        <v>1</v>
      </c>
      <c r="G37" s="27"/>
      <c r="H37" s="27" t="s">
        <v>17</v>
      </c>
      <c r="I37" s="28" t="n">
        <v>482712</v>
      </c>
      <c r="J37" s="29" t="n">
        <f aca="false">ROUND(I37,2)*НДС!$A$1</f>
        <v>559945.92</v>
      </c>
      <c r="K37" s="30" t="n">
        <v>1</v>
      </c>
    </row>
    <row r="38" customFormat="false" ht="12.75" hidden="false" customHeight="true" outlineLevel="0" collapsed="false">
      <c r="A38" s="25" t="s">
        <v>52</v>
      </c>
      <c r="B38" s="26" t="s">
        <v>16</v>
      </c>
      <c r="C38" s="27" t="n">
        <v>80</v>
      </c>
      <c r="D38" s="27" t="n">
        <v>25</v>
      </c>
      <c r="E38" s="27" t="n">
        <v>280</v>
      </c>
      <c r="F38" s="27" t="n">
        <v>1</v>
      </c>
      <c r="G38" s="27"/>
      <c r="H38" s="27" t="s">
        <v>17</v>
      </c>
      <c r="I38" s="28" t="n">
        <v>563970</v>
      </c>
      <c r="J38" s="29" t="n">
        <f aca="false">ROUND(I38,2)*НДС!$A$1</f>
        <v>654205.2</v>
      </c>
      <c r="K38" s="30" t="n">
        <v>1</v>
      </c>
    </row>
    <row r="39" customFormat="false" ht="12.75" hidden="false" customHeight="true" outlineLevel="0" collapsed="false">
      <c r="A39" s="25" t="s">
        <v>53</v>
      </c>
      <c r="B39" s="26" t="s">
        <v>16</v>
      </c>
      <c r="C39" s="27" t="n">
        <v>100</v>
      </c>
      <c r="D39" s="27" t="n">
        <v>25</v>
      </c>
      <c r="E39" s="27" t="n">
        <v>450</v>
      </c>
      <c r="F39" s="27" t="n">
        <v>1</v>
      </c>
      <c r="G39" s="27"/>
      <c r="H39" s="27" t="s">
        <v>17</v>
      </c>
      <c r="I39" s="28" t="n">
        <v>622422</v>
      </c>
      <c r="J39" s="29" t="n">
        <f aca="false">ROUND(I39,2)*НДС!$A$1</f>
        <v>722009.52</v>
      </c>
      <c r="K39" s="30" t="n">
        <v>1</v>
      </c>
    </row>
    <row r="40" customFormat="false" ht="12.75" hidden="false" customHeight="true" outlineLevel="0" collapsed="false">
      <c r="A40" s="25" t="s">
        <v>54</v>
      </c>
      <c r="B40" s="26" t="s">
        <v>16</v>
      </c>
      <c r="C40" s="27" t="n">
        <v>125</v>
      </c>
      <c r="D40" s="27" t="n">
        <v>25</v>
      </c>
      <c r="E40" s="27" t="n">
        <v>690</v>
      </c>
      <c r="F40" s="27" t="n">
        <v>1</v>
      </c>
      <c r="G40" s="27"/>
      <c r="H40" s="27" t="s">
        <v>17</v>
      </c>
      <c r="I40" s="28" t="n">
        <v>785898</v>
      </c>
      <c r="J40" s="29" t="n">
        <f aca="false">ROUND(I40,2)*НДС!$A$1</f>
        <v>911641.68</v>
      </c>
      <c r="K40" s="30" t="n">
        <v>1</v>
      </c>
    </row>
    <row r="41" customFormat="false" ht="12.75" hidden="false" customHeight="false" outlineLevel="0" collapsed="false">
      <c r="A41" s="25" t="s">
        <v>55</v>
      </c>
      <c r="B41" s="26" t="s">
        <v>16</v>
      </c>
      <c r="C41" s="27" t="n">
        <v>150</v>
      </c>
      <c r="D41" s="27" t="n">
        <v>25</v>
      </c>
      <c r="E41" s="27" t="n">
        <v>1190</v>
      </c>
      <c r="F41" s="27" t="n">
        <v>1</v>
      </c>
      <c r="G41" s="27"/>
      <c r="H41" s="27" t="s">
        <v>17</v>
      </c>
      <c r="I41" s="28" t="n">
        <v>755766</v>
      </c>
      <c r="J41" s="29" t="n">
        <f aca="false">ROUND(I41,2)*НДС!$A$1</f>
        <v>876688.56</v>
      </c>
      <c r="K41" s="30" t="n">
        <v>1</v>
      </c>
    </row>
    <row r="42" customFormat="false" ht="12.75" hidden="false" customHeight="false" outlineLevel="0" collapsed="false">
      <c r="A42" s="25" t="s">
        <v>56</v>
      </c>
      <c r="B42" s="26" t="s">
        <v>16</v>
      </c>
      <c r="C42" s="27" t="n">
        <v>200</v>
      </c>
      <c r="D42" s="27" t="n">
        <v>25</v>
      </c>
      <c r="E42" s="27" t="n">
        <v>1680</v>
      </c>
      <c r="F42" s="27" t="n">
        <v>1</v>
      </c>
      <c r="G42" s="27"/>
      <c r="H42" s="27" t="s">
        <v>17</v>
      </c>
      <c r="I42" s="28" t="n">
        <v>997452</v>
      </c>
      <c r="J42" s="29" t="n">
        <f aca="false">ROUND(I42,2)*НДС!$A$1</f>
        <v>1157044.32</v>
      </c>
      <c r="K42" s="30" t="n">
        <v>1</v>
      </c>
    </row>
    <row r="43" customFormat="false" ht="12.75" hidden="false" customHeight="false" outlineLevel="0" collapsed="false">
      <c r="A43" s="25" t="s">
        <v>57</v>
      </c>
      <c r="B43" s="26" t="s">
        <v>16</v>
      </c>
      <c r="C43" s="27" t="n">
        <v>250</v>
      </c>
      <c r="D43" s="27" t="n">
        <v>25</v>
      </c>
      <c r="E43" s="27" t="n">
        <v>3210</v>
      </c>
      <c r="F43" s="27" t="n">
        <v>1</v>
      </c>
      <c r="G43" s="27"/>
      <c r="H43" s="27" t="s">
        <v>17</v>
      </c>
      <c r="I43" s="28" t="n">
        <v>2500722</v>
      </c>
      <c r="J43" s="29" t="n">
        <f aca="false">ROUND(I43,2)*НДС!$A$1</f>
        <v>2900837.52</v>
      </c>
      <c r="K43" s="30" t="n">
        <v>1</v>
      </c>
    </row>
    <row r="44" customFormat="false" ht="12.75" hidden="false" customHeight="false" outlineLevel="0" collapsed="false">
      <c r="A44" s="25" t="s">
        <v>58</v>
      </c>
      <c r="B44" s="26" t="s">
        <v>16</v>
      </c>
      <c r="C44" s="27" t="n">
        <v>300</v>
      </c>
      <c r="D44" s="27" t="n">
        <v>25</v>
      </c>
      <c r="E44" s="27" t="n">
        <v>4850</v>
      </c>
      <c r="F44" s="27" t="n">
        <v>1</v>
      </c>
      <c r="G44" s="27"/>
      <c r="H44" s="27" t="s">
        <v>17</v>
      </c>
      <c r="I44" s="28" t="n">
        <v>4105122</v>
      </c>
      <c r="J44" s="29" t="n">
        <f aca="false">ROUND(I44,2)*НДС!$A$1</f>
        <v>4761941.52</v>
      </c>
      <c r="K44" s="30" t="n">
        <v>1</v>
      </c>
    </row>
    <row r="45" customFormat="false" ht="12.75" hidden="false" customHeight="false" outlineLevel="0" collapsed="false">
      <c r="A45" s="25" t="s">
        <v>59</v>
      </c>
      <c r="B45" s="26" t="s">
        <v>16</v>
      </c>
      <c r="C45" s="27" t="n">
        <v>350</v>
      </c>
      <c r="D45" s="27" t="n">
        <v>25</v>
      </c>
      <c r="E45" s="27" t="n">
        <v>7560</v>
      </c>
      <c r="F45" s="27" t="n">
        <v>1</v>
      </c>
      <c r="G45" s="27"/>
      <c r="H45" s="27" t="s">
        <v>17</v>
      </c>
      <c r="I45" s="28" t="n">
        <v>6288162</v>
      </c>
      <c r="J45" s="29" t="n">
        <f aca="false">ROUND(I45,2)*НДС!$A$1</f>
        <v>7294267.92</v>
      </c>
      <c r="K45" s="30" t="n">
        <v>3</v>
      </c>
    </row>
    <row r="46" customFormat="false" ht="12.75" hidden="false" customHeight="false" outlineLevel="0" collapsed="false">
      <c r="A46" s="25" t="s">
        <v>60</v>
      </c>
      <c r="B46" s="26" t="s">
        <v>16</v>
      </c>
      <c r="C46" s="27" t="n">
        <v>400</v>
      </c>
      <c r="D46" s="27" t="n">
        <v>25</v>
      </c>
      <c r="E46" s="36" t="n">
        <v>10523</v>
      </c>
      <c r="F46" s="27" t="n">
        <v>1</v>
      </c>
      <c r="G46" s="27"/>
      <c r="H46" s="27" t="s">
        <v>17</v>
      </c>
      <c r="I46" s="28" t="n">
        <v>10755234</v>
      </c>
      <c r="J46" s="29" t="n">
        <f aca="false">ROUND(I46,2)*НДС!$A$1</f>
        <v>12476071.44</v>
      </c>
      <c r="K46" s="30" t="n">
        <v>3</v>
      </c>
    </row>
    <row r="47" customFormat="false" ht="12.75" hidden="false" customHeight="false" outlineLevel="0" collapsed="false">
      <c r="A47" s="25" t="s">
        <v>61</v>
      </c>
      <c r="B47" s="26" t="s">
        <v>16</v>
      </c>
      <c r="C47" s="27" t="n">
        <v>500</v>
      </c>
      <c r="D47" s="27" t="n">
        <v>25</v>
      </c>
      <c r="E47" s="36" t="n">
        <v>14258</v>
      </c>
      <c r="F47" s="27" t="n">
        <v>1</v>
      </c>
      <c r="G47" s="27"/>
      <c r="H47" s="27" t="s">
        <v>17</v>
      </c>
      <c r="I47" s="28" t="n">
        <v>20168946</v>
      </c>
      <c r="J47" s="29" t="n">
        <f aca="false">ROUND(I47,2)*НДС!$A$1</f>
        <v>23395977.36</v>
      </c>
      <c r="K47" s="30" t="n">
        <v>3</v>
      </c>
    </row>
    <row r="48" customFormat="false" ht="12.75" hidden="false" customHeight="false" outlineLevel="0" collapsed="false">
      <c r="A48" s="25" t="s">
        <v>62</v>
      </c>
      <c r="B48" s="26" t="s">
        <v>16</v>
      </c>
      <c r="C48" s="27" t="n">
        <v>600</v>
      </c>
      <c r="D48" s="27" t="n">
        <v>25</v>
      </c>
      <c r="E48" s="36" t="n">
        <v>22445</v>
      </c>
      <c r="F48" s="27" t="n">
        <v>1</v>
      </c>
      <c r="G48" s="27"/>
      <c r="H48" s="27" t="s">
        <v>17</v>
      </c>
      <c r="I48" s="28" t="n">
        <v>23726544</v>
      </c>
      <c r="J48" s="29" t="n">
        <f aca="false">ROUND(I48,2)*НДС!$A$1</f>
        <v>27522791.04</v>
      </c>
      <c r="K48" s="30" t="n">
        <v>3</v>
      </c>
    </row>
    <row r="49" customFormat="false" ht="20.25" hidden="false" customHeight="true" outlineLevel="0" collapsed="false">
      <c r="A49" s="19" t="s">
        <v>63</v>
      </c>
      <c r="B49" s="20"/>
      <c r="C49" s="21"/>
      <c r="D49" s="21"/>
      <c r="E49" s="21"/>
      <c r="F49" s="21"/>
      <c r="G49" s="21"/>
      <c r="H49" s="22"/>
      <c r="I49" s="28"/>
      <c r="J49" s="29"/>
      <c r="K49" s="30"/>
    </row>
    <row r="50" customFormat="false" ht="12.75" hidden="false" customHeight="false" outlineLevel="0" collapsed="false">
      <c r="A50" s="25" t="s">
        <v>64</v>
      </c>
      <c r="B50" s="26" t="s">
        <v>30</v>
      </c>
      <c r="C50" s="27" t="n">
        <v>65</v>
      </c>
      <c r="D50" s="27" t="n">
        <v>25</v>
      </c>
      <c r="E50" s="27" t="n">
        <v>160</v>
      </c>
      <c r="F50" s="27" t="n">
        <v>1</v>
      </c>
      <c r="G50" s="27"/>
      <c r="H50" s="27" t="s">
        <v>17</v>
      </c>
      <c r="I50" s="28" t="n">
        <v>557646</v>
      </c>
      <c r="J50" s="29" t="n">
        <f aca="false">ROUND(I50,2)*НДС!$A$1</f>
        <v>646869.36</v>
      </c>
      <c r="K50" s="30" t="n">
        <v>1</v>
      </c>
    </row>
    <row r="51" customFormat="false" ht="12.75" hidden="false" customHeight="false" outlineLevel="0" collapsed="false">
      <c r="A51" s="25" t="s">
        <v>65</v>
      </c>
      <c r="B51" s="26" t="s">
        <v>30</v>
      </c>
      <c r="C51" s="27" t="n">
        <v>80</v>
      </c>
      <c r="D51" s="27" t="n">
        <v>25</v>
      </c>
      <c r="E51" s="27" t="n">
        <v>280</v>
      </c>
      <c r="F51" s="27" t="n">
        <v>1</v>
      </c>
      <c r="G51" s="27"/>
      <c r="H51" s="27" t="s">
        <v>17</v>
      </c>
      <c r="I51" s="28" t="n">
        <v>653922</v>
      </c>
      <c r="J51" s="29" t="n">
        <f aca="false">ROUND(I51,2)*НДС!$A$1</f>
        <v>758549.52</v>
      </c>
      <c r="K51" s="30" t="n">
        <v>1</v>
      </c>
    </row>
    <row r="52" customFormat="false" ht="12.75" hidden="false" customHeight="false" outlineLevel="0" collapsed="false">
      <c r="A52" s="25" t="s">
        <v>66</v>
      </c>
      <c r="B52" s="26" t="s">
        <v>30</v>
      </c>
      <c r="C52" s="27" t="n">
        <v>100</v>
      </c>
      <c r="D52" s="27" t="n">
        <v>25</v>
      </c>
      <c r="E52" s="27" t="n">
        <v>450</v>
      </c>
      <c r="F52" s="27" t="n">
        <v>1</v>
      </c>
      <c r="G52" s="27"/>
      <c r="H52" s="27" t="s">
        <v>17</v>
      </c>
      <c r="I52" s="28" t="n">
        <v>729276</v>
      </c>
      <c r="J52" s="29" t="n">
        <f aca="false">ROUND(I52,2)*НДС!$A$1</f>
        <v>845960.16</v>
      </c>
      <c r="K52" s="30" t="n">
        <v>1</v>
      </c>
    </row>
    <row r="53" customFormat="false" ht="12.75" hidden="false" customHeight="false" outlineLevel="0" collapsed="false">
      <c r="A53" s="25" t="s">
        <v>67</v>
      </c>
      <c r="B53" s="26" t="s">
        <v>30</v>
      </c>
      <c r="C53" s="27" t="n">
        <v>125</v>
      </c>
      <c r="D53" s="27" t="n">
        <v>25</v>
      </c>
      <c r="E53" s="27" t="n">
        <v>690</v>
      </c>
      <c r="F53" s="27" t="n">
        <v>1</v>
      </c>
      <c r="G53" s="27"/>
      <c r="H53" s="27" t="s">
        <v>17</v>
      </c>
      <c r="I53" s="28" t="n">
        <v>960876</v>
      </c>
      <c r="J53" s="29" t="n">
        <f aca="false">ROUND(I53,2)*НДС!$A$1</f>
        <v>1114616.16</v>
      </c>
      <c r="K53" s="30" t="n">
        <v>2</v>
      </c>
    </row>
    <row r="54" customFormat="false" ht="12.75" hidden="false" customHeight="false" outlineLevel="0" collapsed="false">
      <c r="A54" s="25" t="s">
        <v>68</v>
      </c>
      <c r="B54" s="26" t="s">
        <v>30</v>
      </c>
      <c r="C54" s="27" t="n">
        <v>150</v>
      </c>
      <c r="D54" s="27" t="n">
        <v>25</v>
      </c>
      <c r="E54" s="27" t="n">
        <v>1190</v>
      </c>
      <c r="F54" s="27" t="n">
        <v>1</v>
      </c>
      <c r="G54" s="27"/>
      <c r="H54" s="27" t="s">
        <v>17</v>
      </c>
      <c r="I54" s="28" t="n">
        <v>802896</v>
      </c>
      <c r="J54" s="29" t="n">
        <f aca="false">ROUND(I54,2)*НДС!$A$1</f>
        <v>931359.36</v>
      </c>
      <c r="K54" s="30" t="n">
        <v>1</v>
      </c>
    </row>
    <row r="55" customFormat="false" ht="12.75" hidden="false" customHeight="false" outlineLevel="0" collapsed="false">
      <c r="A55" s="25" t="s">
        <v>69</v>
      </c>
      <c r="B55" s="26" t="s">
        <v>30</v>
      </c>
      <c r="C55" s="27" t="n">
        <v>200</v>
      </c>
      <c r="D55" s="27" t="n">
        <v>25</v>
      </c>
      <c r="E55" s="27" t="n">
        <v>1680</v>
      </c>
      <c r="F55" s="27" t="n">
        <v>1</v>
      </c>
      <c r="G55" s="27"/>
      <c r="H55" s="27" t="s">
        <v>17</v>
      </c>
      <c r="I55" s="28" t="n">
        <v>1226010</v>
      </c>
      <c r="J55" s="29" t="n">
        <f aca="false">ROUND(I55,2)*НДС!$A$1</f>
        <v>1422171.6</v>
      </c>
      <c r="K55" s="30" t="n">
        <v>1</v>
      </c>
    </row>
    <row r="56" customFormat="false" ht="12.75" hidden="false" customHeight="false" outlineLevel="0" collapsed="false">
      <c r="A56" s="25" t="s">
        <v>70</v>
      </c>
      <c r="B56" s="26" t="s">
        <v>30</v>
      </c>
      <c r="C56" s="27" t="n">
        <v>250</v>
      </c>
      <c r="D56" s="27" t="n">
        <v>25</v>
      </c>
      <c r="E56" s="27" t="n">
        <v>3210</v>
      </c>
      <c r="F56" s="27" t="n">
        <v>1</v>
      </c>
      <c r="G56" s="27"/>
      <c r="H56" s="27" t="s">
        <v>17</v>
      </c>
      <c r="I56" s="28" t="n">
        <v>2693262</v>
      </c>
      <c r="J56" s="29" t="n">
        <f aca="false">ROUND(I56,2)*НДС!$A$1</f>
        <v>3124183.92</v>
      </c>
      <c r="K56" s="30" t="n">
        <v>1</v>
      </c>
    </row>
    <row r="57" customFormat="false" ht="12.75" hidden="false" customHeight="false" outlineLevel="0" collapsed="false">
      <c r="A57" s="25" t="s">
        <v>71</v>
      </c>
      <c r="B57" s="26" t="s">
        <v>30</v>
      </c>
      <c r="C57" s="27" t="n">
        <v>300</v>
      </c>
      <c r="D57" s="27" t="n">
        <v>25</v>
      </c>
      <c r="E57" s="27" t="n">
        <v>4850</v>
      </c>
      <c r="F57" s="27" t="n">
        <v>1</v>
      </c>
      <c r="G57" s="27"/>
      <c r="H57" s="27" t="s">
        <v>17</v>
      </c>
      <c r="I57" s="28" t="n">
        <v>4259286</v>
      </c>
      <c r="J57" s="29" t="n">
        <f aca="false">ROUND(I57,2)*НДС!$A$1</f>
        <v>4940771.76</v>
      </c>
      <c r="K57" s="30" t="n">
        <v>2</v>
      </c>
    </row>
    <row r="58" customFormat="false" ht="12.75" hidden="false" customHeight="false" outlineLevel="0" collapsed="false">
      <c r="A58" s="25" t="s">
        <v>72</v>
      </c>
      <c r="B58" s="26" t="s">
        <v>30</v>
      </c>
      <c r="C58" s="27" t="n">
        <v>350</v>
      </c>
      <c r="D58" s="27" t="n">
        <v>25</v>
      </c>
      <c r="E58" s="27" t="n">
        <v>7560</v>
      </c>
      <c r="F58" s="27" t="n">
        <v>1</v>
      </c>
      <c r="G58" s="27"/>
      <c r="H58" s="27" t="s">
        <v>17</v>
      </c>
      <c r="I58" s="28" t="n">
        <v>7248528</v>
      </c>
      <c r="J58" s="29" t="n">
        <f aca="false">ROUND(I58,2)*НДС!$A$1</f>
        <v>8408292.48</v>
      </c>
      <c r="K58" s="30" t="n">
        <v>3</v>
      </c>
    </row>
    <row r="59" customFormat="false" ht="12.75" hidden="false" customHeight="false" outlineLevel="0" collapsed="false">
      <c r="A59" s="25" t="s">
        <v>73</v>
      </c>
      <c r="B59" s="26" t="s">
        <v>30</v>
      </c>
      <c r="C59" s="27" t="n">
        <v>400</v>
      </c>
      <c r="D59" s="27" t="n">
        <v>25</v>
      </c>
      <c r="E59" s="36" t="n">
        <v>10523</v>
      </c>
      <c r="F59" s="27" t="n">
        <v>1</v>
      </c>
      <c r="G59" s="27"/>
      <c r="H59" s="27" t="s">
        <v>17</v>
      </c>
      <c r="I59" s="28" t="n">
        <v>11918322</v>
      </c>
      <c r="J59" s="29" t="n">
        <f aca="false">ROUND(I59,2)*НДС!$A$1</f>
        <v>13825253.52</v>
      </c>
      <c r="K59" s="30" t="n">
        <v>3</v>
      </c>
    </row>
    <row r="60" customFormat="false" ht="12.75" hidden="false" customHeight="false" outlineLevel="0" collapsed="false">
      <c r="A60" s="25" t="s">
        <v>74</v>
      </c>
      <c r="B60" s="26" t="s">
        <v>30</v>
      </c>
      <c r="C60" s="27" t="n">
        <v>500</v>
      </c>
      <c r="D60" s="27" t="n">
        <v>25</v>
      </c>
      <c r="E60" s="36" t="n">
        <v>14258</v>
      </c>
      <c r="F60" s="27" t="n">
        <v>1</v>
      </c>
      <c r="G60" s="27"/>
      <c r="H60" s="27" t="s">
        <v>17</v>
      </c>
      <c r="I60" s="28" t="n">
        <v>21952956</v>
      </c>
      <c r="J60" s="29" t="n">
        <f aca="false">ROUND(I60,2)*НДС!$A$1</f>
        <v>25465428.96</v>
      </c>
      <c r="K60" s="30" t="n">
        <v>3</v>
      </c>
    </row>
    <row r="61" customFormat="false" ht="12.75" hidden="false" customHeight="false" outlineLevel="0" collapsed="false">
      <c r="A61" s="25" t="s">
        <v>75</v>
      </c>
      <c r="B61" s="26" t="s">
        <v>30</v>
      </c>
      <c r="C61" s="27" t="n">
        <v>65</v>
      </c>
      <c r="D61" s="27" t="n">
        <v>16</v>
      </c>
      <c r="E61" s="27" t="n">
        <v>160</v>
      </c>
      <c r="F61" s="27" t="n">
        <v>1</v>
      </c>
      <c r="G61" s="27"/>
      <c r="H61" s="27" t="s">
        <v>17</v>
      </c>
      <c r="I61" s="28" t="n">
        <v>516288</v>
      </c>
      <c r="J61" s="29" t="n">
        <f aca="false">ROUND(I61,2)*НДС!$A$1</f>
        <v>598894.08</v>
      </c>
      <c r="K61" s="30" t="n">
        <v>1</v>
      </c>
    </row>
    <row r="62" customFormat="false" ht="12.75" hidden="false" customHeight="false" outlineLevel="0" collapsed="false">
      <c r="A62" s="25" t="s">
        <v>76</v>
      </c>
      <c r="B62" s="26" t="s">
        <v>30</v>
      </c>
      <c r="C62" s="27" t="n">
        <v>80</v>
      </c>
      <c r="D62" s="27" t="n">
        <v>16</v>
      </c>
      <c r="E62" s="27" t="n">
        <v>280</v>
      </c>
      <c r="F62" s="27" t="n">
        <v>1</v>
      </c>
      <c r="G62" s="27"/>
      <c r="H62" s="27" t="s">
        <v>17</v>
      </c>
      <c r="I62" s="28" t="n">
        <v>641358</v>
      </c>
      <c r="J62" s="29" t="n">
        <f aca="false">ROUND(I62,2)*НДС!$A$1</f>
        <v>743975.28</v>
      </c>
      <c r="K62" s="30" t="n">
        <v>1</v>
      </c>
    </row>
    <row r="63" customFormat="false" ht="12.75" hidden="false" customHeight="false" outlineLevel="0" collapsed="false">
      <c r="A63" s="25" t="s">
        <v>77</v>
      </c>
      <c r="B63" s="26" t="s">
        <v>30</v>
      </c>
      <c r="C63" s="27" t="n">
        <v>100</v>
      </c>
      <c r="D63" s="27" t="n">
        <v>16</v>
      </c>
      <c r="E63" s="27" t="n">
        <v>450</v>
      </c>
      <c r="F63" s="27" t="n">
        <v>1</v>
      </c>
      <c r="G63" s="27"/>
      <c r="H63" s="27" t="s">
        <v>17</v>
      </c>
      <c r="I63" s="28" t="n">
        <v>730686</v>
      </c>
      <c r="J63" s="29" t="n">
        <f aca="false">ROUND(I63,2)*НДС!$A$1</f>
        <v>847595.76</v>
      </c>
      <c r="K63" s="30" t="n">
        <v>1</v>
      </c>
    </row>
    <row r="64" customFormat="false" ht="12.75" hidden="false" customHeight="false" outlineLevel="0" collapsed="false">
      <c r="A64" s="25" t="s">
        <v>78</v>
      </c>
      <c r="B64" s="26" t="s">
        <v>30</v>
      </c>
      <c r="C64" s="27" t="n">
        <v>125</v>
      </c>
      <c r="D64" s="27" t="n">
        <v>16</v>
      </c>
      <c r="E64" s="27" t="n">
        <v>690</v>
      </c>
      <c r="F64" s="27" t="n">
        <v>1</v>
      </c>
      <c r="G64" s="27"/>
      <c r="H64" s="27" t="s">
        <v>17</v>
      </c>
      <c r="I64" s="28" t="n">
        <v>921834</v>
      </c>
      <c r="J64" s="29" t="n">
        <f aca="false">ROUND(I64,2)*НДС!$A$1</f>
        <v>1069327.44</v>
      </c>
      <c r="K64" s="30" t="n">
        <v>2</v>
      </c>
    </row>
    <row r="65" customFormat="false" ht="12.75" hidden="false" customHeight="false" outlineLevel="0" collapsed="false">
      <c r="A65" s="25" t="s">
        <v>79</v>
      </c>
      <c r="B65" s="26" t="s">
        <v>30</v>
      </c>
      <c r="C65" s="27" t="n">
        <v>150</v>
      </c>
      <c r="D65" s="27" t="n">
        <v>16</v>
      </c>
      <c r="E65" s="27" t="n">
        <v>1190</v>
      </c>
      <c r="F65" s="27" t="n">
        <v>1</v>
      </c>
      <c r="G65" s="27"/>
      <c r="H65" s="27" t="s">
        <v>17</v>
      </c>
      <c r="I65" s="28" t="n">
        <v>780960</v>
      </c>
      <c r="J65" s="29" t="n">
        <f aca="false">ROUND(I65,2)*НДС!$A$1</f>
        <v>905913.6</v>
      </c>
      <c r="K65" s="30" t="n">
        <v>1</v>
      </c>
    </row>
    <row r="66" customFormat="false" ht="12.75" hidden="false" customHeight="false" outlineLevel="0" collapsed="false">
      <c r="A66" s="25" t="s">
        <v>80</v>
      </c>
      <c r="B66" s="26" t="s">
        <v>30</v>
      </c>
      <c r="C66" s="27" t="n">
        <v>200</v>
      </c>
      <c r="D66" s="27" t="n">
        <v>16</v>
      </c>
      <c r="E66" s="27" t="n">
        <v>1680</v>
      </c>
      <c r="F66" s="27" t="n">
        <v>1</v>
      </c>
      <c r="G66" s="27"/>
      <c r="H66" s="27" t="s">
        <v>17</v>
      </c>
      <c r="I66" s="28" t="n">
        <v>1168182</v>
      </c>
      <c r="J66" s="29" t="n">
        <f aca="false">ROUND(I66,2)*НДС!$A$1</f>
        <v>1355091.12</v>
      </c>
      <c r="K66" s="30" t="n">
        <v>1</v>
      </c>
    </row>
    <row r="67" customFormat="false" ht="12.75" hidden="false" customHeight="false" outlineLevel="0" collapsed="false">
      <c r="A67" s="25" t="s">
        <v>81</v>
      </c>
      <c r="B67" s="26" t="s">
        <v>30</v>
      </c>
      <c r="C67" s="27" t="n">
        <v>250</v>
      </c>
      <c r="D67" s="27" t="n">
        <v>16</v>
      </c>
      <c r="E67" s="27" t="n">
        <v>3210</v>
      </c>
      <c r="F67" s="27" t="n">
        <v>1</v>
      </c>
      <c r="G67" s="27"/>
      <c r="H67" s="27" t="s">
        <v>17</v>
      </c>
      <c r="I67" s="28" t="n">
        <v>2656554</v>
      </c>
      <c r="J67" s="29" t="n">
        <f aca="false">ROUND(I67,2)*НДС!$A$1</f>
        <v>3081602.64</v>
      </c>
      <c r="K67" s="30" t="n">
        <v>1</v>
      </c>
    </row>
    <row r="68" customFormat="false" ht="12.75" hidden="false" customHeight="false" outlineLevel="0" collapsed="false">
      <c r="A68" s="25" t="s">
        <v>82</v>
      </c>
      <c r="B68" s="26" t="s">
        <v>30</v>
      </c>
      <c r="C68" s="27" t="n">
        <v>300</v>
      </c>
      <c r="D68" s="27" t="n">
        <v>16</v>
      </c>
      <c r="E68" s="27" t="n">
        <v>4850</v>
      </c>
      <c r="F68" s="27" t="n">
        <v>1</v>
      </c>
      <c r="G68" s="27"/>
      <c r="H68" s="27" t="s">
        <v>17</v>
      </c>
      <c r="I68" s="28" t="n">
        <v>4205124</v>
      </c>
      <c r="J68" s="29" t="n">
        <f aca="false">ROUND(I68,2)*НДС!$A$1</f>
        <v>4877943.84</v>
      </c>
      <c r="K68" s="30" t="n">
        <v>2</v>
      </c>
    </row>
    <row r="69" customFormat="false" ht="12.75" hidden="false" customHeight="false" outlineLevel="0" collapsed="false">
      <c r="A69" s="25" t="s">
        <v>83</v>
      </c>
      <c r="B69" s="26" t="s">
        <v>30</v>
      </c>
      <c r="C69" s="27" t="n">
        <v>350</v>
      </c>
      <c r="D69" s="27" t="n">
        <v>16</v>
      </c>
      <c r="E69" s="27" t="n">
        <v>7560</v>
      </c>
      <c r="F69" s="27" t="n">
        <v>1</v>
      </c>
      <c r="G69" s="27"/>
      <c r="H69" s="27" t="s">
        <v>17</v>
      </c>
      <c r="I69" s="28" t="n">
        <v>7152390</v>
      </c>
      <c r="J69" s="29" t="n">
        <f aca="false">ROUND(I69,2)*НДС!$A$1</f>
        <v>8296772.4</v>
      </c>
      <c r="K69" s="30" t="n">
        <v>3</v>
      </c>
    </row>
    <row r="70" customFormat="false" ht="12.75" hidden="false" customHeight="false" outlineLevel="0" collapsed="false">
      <c r="A70" s="25" t="s">
        <v>84</v>
      </c>
      <c r="B70" s="26" t="s">
        <v>30</v>
      </c>
      <c r="C70" s="27" t="n">
        <v>400</v>
      </c>
      <c r="D70" s="27" t="n">
        <v>16</v>
      </c>
      <c r="E70" s="36" t="n">
        <v>10523</v>
      </c>
      <c r="F70" s="27" t="n">
        <v>1</v>
      </c>
      <c r="G70" s="27"/>
      <c r="H70" s="27" t="s">
        <v>17</v>
      </c>
      <c r="I70" s="28" t="n">
        <v>11685468</v>
      </c>
      <c r="J70" s="29" t="n">
        <f aca="false">ROUND(I70,2)*НДС!$A$1</f>
        <v>13555142.88</v>
      </c>
      <c r="K70" s="30" t="n">
        <v>3</v>
      </c>
    </row>
    <row r="71" customFormat="false" ht="12.75" hidden="false" customHeight="false" outlineLevel="0" collapsed="false">
      <c r="A71" s="25" t="s">
        <v>85</v>
      </c>
      <c r="B71" s="26" t="s">
        <v>30</v>
      </c>
      <c r="C71" s="27" t="n">
        <v>500</v>
      </c>
      <c r="D71" s="27" t="n">
        <v>16</v>
      </c>
      <c r="E71" s="36" t="n">
        <v>14258</v>
      </c>
      <c r="F71" s="27" t="n">
        <v>1</v>
      </c>
      <c r="G71" s="27"/>
      <c r="H71" s="27" t="s">
        <v>17</v>
      </c>
      <c r="I71" s="28" t="n">
        <v>21678426</v>
      </c>
      <c r="J71" s="29" t="n">
        <f aca="false">ROUND(I71,2)*НДС!$A$1</f>
        <v>25146974.16</v>
      </c>
      <c r="K71" s="30" t="n">
        <v>3</v>
      </c>
    </row>
    <row r="72" customFormat="false" ht="17.25" hidden="false" customHeight="true" outlineLevel="0" collapsed="false">
      <c r="A72" s="33" t="s">
        <v>86</v>
      </c>
      <c r="B72" s="34"/>
      <c r="C72" s="35"/>
      <c r="D72" s="35"/>
      <c r="E72" s="35"/>
      <c r="F72" s="35"/>
      <c r="G72" s="35"/>
      <c r="H72" s="22"/>
      <c r="I72" s="28"/>
      <c r="J72" s="29"/>
      <c r="K72" s="30"/>
    </row>
    <row r="73" customFormat="false" ht="12.75" hidden="false" customHeight="false" outlineLevel="0" collapsed="false">
      <c r="A73" s="25" t="s">
        <v>87</v>
      </c>
      <c r="B73" s="26" t="s">
        <v>16</v>
      </c>
      <c r="C73" s="26" t="n">
        <v>65</v>
      </c>
      <c r="D73" s="26" t="n">
        <v>25</v>
      </c>
      <c r="E73" s="27" t="n">
        <v>160</v>
      </c>
      <c r="F73" s="27" t="n">
        <v>1</v>
      </c>
      <c r="G73" s="27"/>
      <c r="H73" s="27" t="s">
        <v>17</v>
      </c>
      <c r="I73" s="28" t="n">
        <v>216474</v>
      </c>
      <c r="J73" s="29" t="n">
        <f aca="false">ROUND(I73,2)*НДС!$A$1</f>
        <v>251109.84</v>
      </c>
      <c r="K73" s="30" t="n">
        <v>3</v>
      </c>
    </row>
    <row r="74" customFormat="false" ht="12.75" hidden="false" customHeight="false" outlineLevel="0" collapsed="false">
      <c r="A74" s="25" t="s">
        <v>88</v>
      </c>
      <c r="B74" s="26" t="s">
        <v>16</v>
      </c>
      <c r="C74" s="26" t="n">
        <v>80</v>
      </c>
      <c r="D74" s="26" t="n">
        <v>25</v>
      </c>
      <c r="E74" s="27" t="n">
        <v>280</v>
      </c>
      <c r="F74" s="27" t="n">
        <v>1</v>
      </c>
      <c r="G74" s="27"/>
      <c r="H74" s="27" t="s">
        <v>17</v>
      </c>
      <c r="I74" s="28" t="n">
        <v>247362</v>
      </c>
      <c r="J74" s="29" t="n">
        <f aca="false">ROUND(I74,2)*НДС!$A$1</f>
        <v>286939.92</v>
      </c>
      <c r="K74" s="30" t="n">
        <v>3</v>
      </c>
    </row>
    <row r="75" customFormat="false" ht="12.75" hidden="false" customHeight="false" outlineLevel="0" collapsed="false">
      <c r="A75" s="25" t="s">
        <v>89</v>
      </c>
      <c r="B75" s="26" t="s">
        <v>16</v>
      </c>
      <c r="C75" s="26" t="n">
        <v>100</v>
      </c>
      <c r="D75" s="26" t="n">
        <v>25</v>
      </c>
      <c r="E75" s="27" t="n">
        <v>450</v>
      </c>
      <c r="F75" s="27" t="n">
        <v>1</v>
      </c>
      <c r="G75" s="27"/>
      <c r="H75" s="27" t="s">
        <v>17</v>
      </c>
      <c r="I75" s="28" t="n">
        <v>305814</v>
      </c>
      <c r="J75" s="29" t="n">
        <f aca="false">ROUND(I75,2)*НДС!$A$1</f>
        <v>354744.24</v>
      </c>
      <c r="K75" s="30" t="n">
        <v>3</v>
      </c>
    </row>
    <row r="76" customFormat="false" ht="12.75" hidden="false" customHeight="false" outlineLevel="0" collapsed="false">
      <c r="A76" s="25" t="s">
        <v>90</v>
      </c>
      <c r="B76" s="26" t="s">
        <v>16</v>
      </c>
      <c r="C76" s="26" t="n">
        <v>125</v>
      </c>
      <c r="D76" s="26" t="n">
        <v>25</v>
      </c>
      <c r="E76" s="27" t="n">
        <v>690</v>
      </c>
      <c r="F76" s="27" t="n">
        <v>1</v>
      </c>
      <c r="G76" s="27"/>
      <c r="H76" s="27" t="s">
        <v>17</v>
      </c>
      <c r="I76" s="28" t="n">
        <v>430896</v>
      </c>
      <c r="J76" s="29" t="n">
        <f aca="false">ROUND(I76,2)*НДС!$A$1</f>
        <v>499839.36</v>
      </c>
      <c r="K76" s="30" t="n">
        <v>3</v>
      </c>
    </row>
    <row r="77" customFormat="false" ht="12.75" hidden="false" customHeight="false" outlineLevel="0" collapsed="false">
      <c r="A77" s="25" t="s">
        <v>91</v>
      </c>
      <c r="B77" s="26" t="s">
        <v>16</v>
      </c>
      <c r="C77" s="26" t="n">
        <v>150</v>
      </c>
      <c r="D77" s="26" t="n">
        <v>25</v>
      </c>
      <c r="E77" s="27" t="n">
        <v>1190</v>
      </c>
      <c r="F77" s="27" t="n">
        <v>1</v>
      </c>
      <c r="G77" s="27"/>
      <c r="H77" s="27" t="s">
        <v>17</v>
      </c>
      <c r="I77" s="28" t="n">
        <v>561930</v>
      </c>
      <c r="J77" s="29" t="n">
        <f aca="false">ROUND(I77,2)*НДС!$A$1</f>
        <v>651838.8</v>
      </c>
      <c r="K77" s="30" t="n">
        <v>3</v>
      </c>
    </row>
    <row r="78" customFormat="false" ht="12.75" hidden="false" customHeight="false" outlineLevel="0" collapsed="false">
      <c r="A78" s="25" t="s">
        <v>92</v>
      </c>
      <c r="B78" s="26" t="s">
        <v>16</v>
      </c>
      <c r="C78" s="26" t="n">
        <v>200</v>
      </c>
      <c r="D78" s="26" t="n">
        <v>25</v>
      </c>
      <c r="E78" s="27" t="n">
        <v>1680</v>
      </c>
      <c r="F78" s="27" t="n">
        <v>1</v>
      </c>
      <c r="G78" s="27"/>
      <c r="H78" s="27" t="s">
        <v>17</v>
      </c>
      <c r="I78" s="28" t="n">
        <v>803736</v>
      </c>
      <c r="J78" s="29" t="n">
        <f aca="false">ROUND(I78,2)*НДС!$A$1</f>
        <v>932333.76</v>
      </c>
      <c r="K78" s="30" t="n">
        <v>3</v>
      </c>
    </row>
    <row r="79" customFormat="false" ht="12.75" hidden="false" customHeight="false" outlineLevel="0" collapsed="false">
      <c r="A79" s="25" t="s">
        <v>93</v>
      </c>
      <c r="B79" s="26" t="s">
        <v>16</v>
      </c>
      <c r="C79" s="26" t="n">
        <v>250</v>
      </c>
      <c r="D79" s="26" t="n">
        <v>25</v>
      </c>
      <c r="E79" s="27" t="n">
        <v>3210</v>
      </c>
      <c r="F79" s="27" t="n">
        <v>1</v>
      </c>
      <c r="G79" s="27"/>
      <c r="H79" s="27" t="s">
        <v>17</v>
      </c>
      <c r="I79" s="28" t="n">
        <v>2139378</v>
      </c>
      <c r="J79" s="29" t="n">
        <f aca="false">ROUND(I79,2)*НДС!$A$1</f>
        <v>2481678.48</v>
      </c>
      <c r="K79" s="30" t="n">
        <v>3</v>
      </c>
    </row>
    <row r="80" customFormat="false" ht="12.75" hidden="false" customHeight="false" outlineLevel="0" collapsed="false">
      <c r="A80" s="25" t="s">
        <v>94</v>
      </c>
      <c r="B80" s="26" t="s">
        <v>16</v>
      </c>
      <c r="C80" s="26" t="n">
        <v>300</v>
      </c>
      <c r="D80" s="26" t="n">
        <v>25</v>
      </c>
      <c r="E80" s="27" t="n">
        <v>4850</v>
      </c>
      <c r="F80" s="27" t="n">
        <v>1</v>
      </c>
      <c r="G80" s="27"/>
      <c r="H80" s="27" t="s">
        <v>17</v>
      </c>
      <c r="I80" s="28" t="n">
        <v>3671304</v>
      </c>
      <c r="J80" s="29" t="n">
        <f aca="false">ROUND(I80,2)*НДС!$A$1</f>
        <v>4258712.64</v>
      </c>
      <c r="K80" s="30" t="n">
        <v>3</v>
      </c>
    </row>
    <row r="81" customFormat="false" ht="12.75" hidden="false" customHeight="false" outlineLevel="0" collapsed="false">
      <c r="A81" s="25" t="s">
        <v>95</v>
      </c>
      <c r="B81" s="26" t="s">
        <v>16</v>
      </c>
      <c r="C81" s="26" t="n">
        <v>350</v>
      </c>
      <c r="D81" s="26" t="n">
        <v>25</v>
      </c>
      <c r="E81" s="27" t="n">
        <v>7560</v>
      </c>
      <c r="F81" s="27" t="n">
        <v>1</v>
      </c>
      <c r="G81" s="27"/>
      <c r="H81" s="27" t="s">
        <v>17</v>
      </c>
      <c r="I81" s="28" t="n">
        <v>5850174</v>
      </c>
      <c r="J81" s="29" t="n">
        <f aca="false">ROUND(I81,2)*НДС!$A$1</f>
        <v>6786201.84</v>
      </c>
      <c r="K81" s="30" t="n">
        <v>3</v>
      </c>
    </row>
    <row r="82" customFormat="false" ht="12.75" hidden="false" customHeight="false" outlineLevel="0" collapsed="false">
      <c r="A82" s="25" t="s">
        <v>96</v>
      </c>
      <c r="B82" s="26" t="s">
        <v>16</v>
      </c>
      <c r="C82" s="26" t="n">
        <v>400</v>
      </c>
      <c r="D82" s="26" t="n">
        <v>25</v>
      </c>
      <c r="E82" s="36" t="n">
        <v>10523</v>
      </c>
      <c r="F82" s="27" t="n">
        <v>1</v>
      </c>
      <c r="G82" s="27"/>
      <c r="H82" s="27" t="s">
        <v>17</v>
      </c>
      <c r="I82" s="28" t="n">
        <v>9697932</v>
      </c>
      <c r="J82" s="29" t="n">
        <f aca="false">ROUND(I82,2)*НДС!$A$1</f>
        <v>11249601.12</v>
      </c>
      <c r="K82" s="30" t="n">
        <v>3</v>
      </c>
    </row>
    <row r="83" customFormat="false" ht="12.75" hidden="false" customHeight="false" outlineLevel="0" collapsed="false">
      <c r="A83" s="25" t="s">
        <v>97</v>
      </c>
      <c r="B83" s="26" t="s">
        <v>16</v>
      </c>
      <c r="C83" s="26" t="n">
        <v>500</v>
      </c>
      <c r="D83" s="26" t="n">
        <v>25</v>
      </c>
      <c r="E83" s="36" t="n">
        <v>14258</v>
      </c>
      <c r="F83" s="27" t="n">
        <v>1</v>
      </c>
      <c r="G83" s="27"/>
      <c r="H83" s="27" t="s">
        <v>17</v>
      </c>
      <c r="I83" s="28" t="n">
        <v>18778326</v>
      </c>
      <c r="J83" s="29" t="n">
        <f aca="false">ROUND(I83,2)*НДС!$A$1</f>
        <v>21782858.16</v>
      </c>
      <c r="K83" s="30" t="n">
        <v>3</v>
      </c>
    </row>
    <row r="84" customFormat="false" ht="12.75" hidden="false" customHeight="false" outlineLevel="0" collapsed="false">
      <c r="A84" s="25" t="s">
        <v>98</v>
      </c>
      <c r="B84" s="26" t="s">
        <v>16</v>
      </c>
      <c r="C84" s="26" t="n">
        <v>600</v>
      </c>
      <c r="D84" s="26" t="n">
        <v>25</v>
      </c>
      <c r="E84" s="36" t="n">
        <v>22445</v>
      </c>
      <c r="F84" s="27" t="n">
        <v>1</v>
      </c>
      <c r="G84" s="27"/>
      <c r="H84" s="27" t="s">
        <v>17</v>
      </c>
      <c r="I84" s="28" t="n">
        <v>22335888</v>
      </c>
      <c r="J84" s="29" t="n">
        <f aca="false">ROUND(I84,2)*НДС!$A$1</f>
        <v>25909630.08</v>
      </c>
      <c r="K84" s="30" t="n">
        <v>3</v>
      </c>
    </row>
    <row r="85" customFormat="false" ht="15" hidden="false" customHeight="true" outlineLevel="0" collapsed="false">
      <c r="A85" s="37" t="s">
        <v>99</v>
      </c>
      <c r="B85" s="34"/>
      <c r="C85" s="34"/>
      <c r="D85" s="34"/>
      <c r="E85" s="34"/>
      <c r="F85" s="34"/>
      <c r="G85" s="34"/>
      <c r="H85" s="38"/>
      <c r="I85" s="28"/>
      <c r="J85" s="29"/>
      <c r="K85" s="39"/>
    </row>
    <row r="86" customFormat="false" ht="12.75" hidden="false" customHeight="false" outlineLevel="0" collapsed="false">
      <c r="A86" s="25" t="s">
        <v>100</v>
      </c>
      <c r="B86" s="26" t="s">
        <v>30</v>
      </c>
      <c r="C86" s="26" t="n">
        <v>65</v>
      </c>
      <c r="D86" s="26" t="n">
        <v>25</v>
      </c>
      <c r="E86" s="40" t="n">
        <v>160</v>
      </c>
      <c r="F86" s="27" t="n">
        <v>1</v>
      </c>
      <c r="G86" s="27"/>
      <c r="H86" s="27" t="s">
        <v>17</v>
      </c>
      <c r="I86" s="28" t="n">
        <v>291408</v>
      </c>
      <c r="J86" s="29" t="n">
        <f aca="false">ROUND(I86,2)*НДС!$A$1</f>
        <v>338033.28</v>
      </c>
      <c r="K86" s="30" t="n">
        <v>3</v>
      </c>
    </row>
    <row r="87" customFormat="false" ht="12.75" hidden="false" customHeight="false" outlineLevel="0" collapsed="false">
      <c r="A87" s="25" t="s">
        <v>101</v>
      </c>
      <c r="B87" s="26" t="s">
        <v>30</v>
      </c>
      <c r="C87" s="26" t="n">
        <v>80</v>
      </c>
      <c r="D87" s="26" t="n">
        <v>25</v>
      </c>
      <c r="E87" s="40" t="n">
        <v>280</v>
      </c>
      <c r="F87" s="27" t="n">
        <v>1</v>
      </c>
      <c r="G87" s="27"/>
      <c r="H87" s="27" t="s">
        <v>17</v>
      </c>
      <c r="I87" s="28" t="n">
        <v>337314</v>
      </c>
      <c r="J87" s="29" t="n">
        <f aca="false">ROUND(I87,2)*НДС!$A$1</f>
        <v>391284.24</v>
      </c>
      <c r="K87" s="30" t="n">
        <v>3</v>
      </c>
    </row>
    <row r="88" customFormat="false" ht="12.75" hidden="false" customHeight="false" outlineLevel="0" collapsed="false">
      <c r="A88" s="25" t="s">
        <v>102</v>
      </c>
      <c r="B88" s="26" t="s">
        <v>30</v>
      </c>
      <c r="C88" s="26" t="n">
        <v>100</v>
      </c>
      <c r="D88" s="26" t="n">
        <v>25</v>
      </c>
      <c r="E88" s="40" t="n">
        <v>450</v>
      </c>
      <c r="F88" s="27" t="n">
        <v>1</v>
      </c>
      <c r="G88" s="27"/>
      <c r="H88" s="27" t="s">
        <v>17</v>
      </c>
      <c r="I88" s="28" t="n">
        <v>412668</v>
      </c>
      <c r="J88" s="29" t="n">
        <f aca="false">ROUND(I88,2)*НДС!$A$1</f>
        <v>478694.88</v>
      </c>
      <c r="K88" s="30" t="n">
        <v>3</v>
      </c>
    </row>
    <row r="89" customFormat="false" ht="12.75" hidden="false" customHeight="false" outlineLevel="0" collapsed="false">
      <c r="A89" s="25" t="s">
        <v>103</v>
      </c>
      <c r="B89" s="26" t="s">
        <v>30</v>
      </c>
      <c r="C89" s="26" t="n">
        <v>125</v>
      </c>
      <c r="D89" s="26" t="n">
        <v>25</v>
      </c>
      <c r="E89" s="40" t="n">
        <v>690</v>
      </c>
      <c r="F89" s="27" t="n">
        <v>1</v>
      </c>
      <c r="G89" s="27"/>
      <c r="H89" s="27" t="s">
        <v>17</v>
      </c>
      <c r="I89" s="28" t="n">
        <v>605874</v>
      </c>
      <c r="J89" s="29" t="n">
        <f aca="false">ROUND(I89,2)*НДС!$A$1</f>
        <v>702813.84</v>
      </c>
      <c r="K89" s="30" t="n">
        <v>1</v>
      </c>
    </row>
    <row r="90" customFormat="false" ht="12.75" hidden="false" customHeight="false" outlineLevel="0" collapsed="false">
      <c r="A90" s="25" t="s">
        <v>104</v>
      </c>
      <c r="B90" s="26" t="s">
        <v>30</v>
      </c>
      <c r="C90" s="26" t="n">
        <v>150</v>
      </c>
      <c r="D90" s="26" t="n">
        <v>25</v>
      </c>
      <c r="E90" s="40" t="n">
        <v>1190</v>
      </c>
      <c r="F90" s="27" t="n">
        <v>1</v>
      </c>
      <c r="G90" s="27"/>
      <c r="H90" s="27" t="s">
        <v>17</v>
      </c>
      <c r="I90" s="28" t="n">
        <v>609054</v>
      </c>
      <c r="J90" s="29" t="n">
        <f aca="false">ROUND(I90,2)*НДС!$A$1</f>
        <v>706502.64</v>
      </c>
      <c r="K90" s="30" t="n">
        <v>3</v>
      </c>
    </row>
    <row r="91" customFormat="false" ht="12.75" hidden="false" customHeight="false" outlineLevel="0" collapsed="false">
      <c r="A91" s="25" t="s">
        <v>105</v>
      </c>
      <c r="B91" s="26" t="s">
        <v>30</v>
      </c>
      <c r="C91" s="26" t="n">
        <v>200</v>
      </c>
      <c r="D91" s="26" t="n">
        <v>25</v>
      </c>
      <c r="E91" s="40" t="n">
        <v>1680</v>
      </c>
      <c r="F91" s="27" t="n">
        <v>1</v>
      </c>
      <c r="G91" s="27"/>
      <c r="H91" s="27" t="s">
        <v>17</v>
      </c>
      <c r="I91" s="28" t="n">
        <v>1032180</v>
      </c>
      <c r="J91" s="29" t="n">
        <f aca="false">ROUND(I91,2)*НДС!$A$1</f>
        <v>1197328.8</v>
      </c>
      <c r="K91" s="30" t="n">
        <v>3</v>
      </c>
    </row>
    <row r="92" customFormat="false" ht="12.75" hidden="false" customHeight="false" outlineLevel="0" collapsed="false">
      <c r="A92" s="25" t="s">
        <v>106</v>
      </c>
      <c r="B92" s="26" t="s">
        <v>30</v>
      </c>
      <c r="C92" s="26" t="n">
        <v>250</v>
      </c>
      <c r="D92" s="26" t="n">
        <v>25</v>
      </c>
      <c r="E92" s="40" t="n">
        <v>3210</v>
      </c>
      <c r="F92" s="27" t="n">
        <v>1</v>
      </c>
      <c r="G92" s="27"/>
      <c r="H92" s="27" t="s">
        <v>17</v>
      </c>
      <c r="I92" s="28" t="n">
        <v>2331924</v>
      </c>
      <c r="J92" s="29" t="n">
        <f aca="false">ROUND(I92,2)*НДС!$A$1</f>
        <v>2705031.84</v>
      </c>
      <c r="K92" s="30" t="n">
        <v>3</v>
      </c>
    </row>
    <row r="93" customFormat="false" ht="12.75" hidden="false" customHeight="false" outlineLevel="0" collapsed="false">
      <c r="A93" s="25" t="s">
        <v>107</v>
      </c>
      <c r="B93" s="26" t="s">
        <v>30</v>
      </c>
      <c r="C93" s="26" t="n">
        <v>300</v>
      </c>
      <c r="D93" s="26" t="n">
        <v>25</v>
      </c>
      <c r="E93" s="40" t="n">
        <v>4850</v>
      </c>
      <c r="F93" s="27" t="n">
        <v>1</v>
      </c>
      <c r="G93" s="27"/>
      <c r="H93" s="27" t="s">
        <v>17</v>
      </c>
      <c r="I93" s="28" t="n">
        <v>3825462</v>
      </c>
      <c r="J93" s="29" t="n">
        <f aca="false">ROUND(I93,2)*НДС!$A$1</f>
        <v>4437535.92</v>
      </c>
      <c r="K93" s="30" t="n">
        <v>3</v>
      </c>
    </row>
    <row r="94" customFormat="false" ht="12.75" hidden="false" customHeight="false" outlineLevel="0" collapsed="false">
      <c r="A94" s="25" t="s">
        <v>108</v>
      </c>
      <c r="B94" s="26" t="s">
        <v>30</v>
      </c>
      <c r="C94" s="26" t="n">
        <v>350</v>
      </c>
      <c r="D94" s="26" t="n">
        <v>25</v>
      </c>
      <c r="E94" s="40" t="n">
        <v>7560</v>
      </c>
      <c r="F94" s="27" t="n">
        <v>1</v>
      </c>
      <c r="G94" s="27"/>
      <c r="H94" s="27" t="s">
        <v>17</v>
      </c>
      <c r="I94" s="28" t="n">
        <v>6810552</v>
      </c>
      <c r="J94" s="29" t="n">
        <f aca="false">ROUND(I94,2)*НДС!$A$1</f>
        <v>7900240.32</v>
      </c>
      <c r="K94" s="30" t="n">
        <v>3</v>
      </c>
    </row>
    <row r="95" customFormat="false" ht="12.75" hidden="false" customHeight="false" outlineLevel="0" collapsed="false">
      <c r="A95" s="25" t="s">
        <v>109</v>
      </c>
      <c r="B95" s="26" t="s">
        <v>30</v>
      </c>
      <c r="C95" s="26" t="n">
        <v>400</v>
      </c>
      <c r="D95" s="26" t="n">
        <v>25</v>
      </c>
      <c r="E95" s="41" t="n">
        <v>10523</v>
      </c>
      <c r="F95" s="27" t="n">
        <v>1</v>
      </c>
      <c r="G95" s="27"/>
      <c r="H95" s="27" t="s">
        <v>17</v>
      </c>
      <c r="I95" s="28" t="n">
        <v>10861032</v>
      </c>
      <c r="J95" s="29" t="n">
        <f aca="false">ROUND(I95,2)*НДС!$A$1</f>
        <v>12598797.12</v>
      </c>
      <c r="K95" s="30" t="n">
        <v>3</v>
      </c>
    </row>
    <row r="96" customFormat="false" ht="12.75" hidden="false" customHeight="false" outlineLevel="0" collapsed="false">
      <c r="A96" s="25" t="s">
        <v>110</v>
      </c>
      <c r="B96" s="26" t="s">
        <v>30</v>
      </c>
      <c r="C96" s="26" t="n">
        <v>500</v>
      </c>
      <c r="D96" s="26" t="n">
        <v>25</v>
      </c>
      <c r="E96" s="41" t="n">
        <v>14258</v>
      </c>
      <c r="F96" s="27" t="n">
        <v>1</v>
      </c>
      <c r="G96" s="27"/>
      <c r="H96" s="27" t="s">
        <v>17</v>
      </c>
      <c r="I96" s="28" t="n">
        <v>20562318</v>
      </c>
      <c r="J96" s="29" t="n">
        <f aca="false">ROUND(I96,2)*НДС!$A$1</f>
        <v>23852288.88</v>
      </c>
      <c r="K96" s="30" t="n">
        <v>3</v>
      </c>
    </row>
    <row r="97" customFormat="false" ht="12.75" hidden="false" customHeight="false" outlineLevel="0" collapsed="false">
      <c r="A97" s="25" t="s">
        <v>111</v>
      </c>
      <c r="B97" s="26" t="s">
        <v>30</v>
      </c>
      <c r="C97" s="26" t="n">
        <v>65</v>
      </c>
      <c r="D97" s="26" t="n">
        <v>16</v>
      </c>
      <c r="E97" s="41" t="n">
        <v>160</v>
      </c>
      <c r="F97" s="27" t="n">
        <v>1</v>
      </c>
      <c r="G97" s="27"/>
      <c r="H97" s="27" t="s">
        <v>17</v>
      </c>
      <c r="I97" s="28" t="n">
        <v>250050</v>
      </c>
      <c r="J97" s="29" t="n">
        <f aca="false">ROUND(I97,2)*НДС!$A$1</f>
        <v>290058</v>
      </c>
      <c r="K97" s="30" t="n">
        <v>3</v>
      </c>
    </row>
    <row r="98" customFormat="false" ht="12.75" hidden="false" customHeight="false" outlineLevel="0" collapsed="false">
      <c r="A98" s="25" t="s">
        <v>112</v>
      </c>
      <c r="B98" s="26" t="s">
        <v>30</v>
      </c>
      <c r="C98" s="26" t="n">
        <v>80</v>
      </c>
      <c r="D98" s="26" t="n">
        <v>16</v>
      </c>
      <c r="E98" s="40" t="n">
        <v>280</v>
      </c>
      <c r="F98" s="27" t="n">
        <v>1</v>
      </c>
      <c r="G98" s="27"/>
      <c r="H98" s="27" t="s">
        <v>17</v>
      </c>
      <c r="I98" s="28" t="n">
        <v>324744</v>
      </c>
      <c r="J98" s="29" t="n">
        <f aca="false">ROUND(I98,2)*НДС!$A$1</f>
        <v>376703.04</v>
      </c>
      <c r="K98" s="30" t="n">
        <v>3</v>
      </c>
    </row>
    <row r="99" customFormat="false" ht="12.75" hidden="false" customHeight="false" outlineLevel="0" collapsed="false">
      <c r="A99" s="25" t="s">
        <v>113</v>
      </c>
      <c r="B99" s="26" t="s">
        <v>30</v>
      </c>
      <c r="C99" s="26" t="n">
        <v>100</v>
      </c>
      <c r="D99" s="26" t="n">
        <v>16</v>
      </c>
      <c r="E99" s="40" t="n">
        <v>450</v>
      </c>
      <c r="F99" s="27" t="n">
        <v>1</v>
      </c>
      <c r="G99" s="27"/>
      <c r="H99" s="27" t="s">
        <v>17</v>
      </c>
      <c r="I99" s="28" t="n">
        <v>414078</v>
      </c>
      <c r="J99" s="29" t="n">
        <f aca="false">ROUND(I99,2)*НДС!$A$1</f>
        <v>480330.48</v>
      </c>
      <c r="K99" s="30" t="n">
        <v>1</v>
      </c>
    </row>
    <row r="100" customFormat="false" ht="12.75" hidden="false" customHeight="false" outlineLevel="0" collapsed="false">
      <c r="A100" s="25" t="s">
        <v>114</v>
      </c>
      <c r="B100" s="26" t="s">
        <v>30</v>
      </c>
      <c r="C100" s="26" t="n">
        <v>125</v>
      </c>
      <c r="D100" s="26" t="n">
        <v>16</v>
      </c>
      <c r="E100" s="40" t="n">
        <v>690</v>
      </c>
      <c r="F100" s="27" t="n">
        <v>1</v>
      </c>
      <c r="G100" s="27"/>
      <c r="H100" s="27" t="s">
        <v>17</v>
      </c>
      <c r="I100" s="28" t="n">
        <v>566832</v>
      </c>
      <c r="J100" s="29" t="n">
        <f aca="false">ROUND(I100,2)*НДС!$A$1</f>
        <v>657525.12</v>
      </c>
      <c r="K100" s="30" t="n">
        <v>1</v>
      </c>
    </row>
    <row r="101" customFormat="false" ht="12.75" hidden="false" customHeight="false" outlineLevel="0" collapsed="false">
      <c r="A101" s="25" t="s">
        <v>115</v>
      </c>
      <c r="B101" s="26" t="s">
        <v>30</v>
      </c>
      <c r="C101" s="26" t="n">
        <v>150</v>
      </c>
      <c r="D101" s="26" t="n">
        <v>16</v>
      </c>
      <c r="E101" s="40" t="n">
        <v>1190</v>
      </c>
      <c r="F101" s="27" t="n">
        <v>1</v>
      </c>
      <c r="G101" s="27"/>
      <c r="H101" s="27" t="s">
        <v>17</v>
      </c>
      <c r="I101" s="28" t="n">
        <v>587136</v>
      </c>
      <c r="J101" s="29" t="n">
        <f aca="false">ROUND(I101,2)*НДС!$A$1</f>
        <v>681077.76</v>
      </c>
      <c r="K101" s="30" t="n">
        <v>3</v>
      </c>
    </row>
    <row r="102" customFormat="false" ht="12.75" hidden="false" customHeight="false" outlineLevel="0" collapsed="false">
      <c r="A102" s="25" t="s">
        <v>116</v>
      </c>
      <c r="B102" s="26" t="s">
        <v>30</v>
      </c>
      <c r="C102" s="26" t="n">
        <v>200</v>
      </c>
      <c r="D102" s="26" t="n">
        <v>16</v>
      </c>
      <c r="E102" s="40" t="n">
        <v>1680</v>
      </c>
      <c r="F102" s="27" t="n">
        <v>1</v>
      </c>
      <c r="G102" s="27"/>
      <c r="H102" s="27" t="s">
        <v>17</v>
      </c>
      <c r="I102" s="28" t="n">
        <v>974358</v>
      </c>
      <c r="J102" s="29" t="n">
        <f aca="false">ROUND(I102,2)*НДС!$A$1</f>
        <v>1130255.28</v>
      </c>
      <c r="K102" s="30" t="n">
        <v>3</v>
      </c>
    </row>
    <row r="103" customFormat="false" ht="12.75" hidden="false" customHeight="false" outlineLevel="0" collapsed="false">
      <c r="A103" s="25" t="s">
        <v>117</v>
      </c>
      <c r="B103" s="26" t="s">
        <v>30</v>
      </c>
      <c r="C103" s="26" t="n">
        <v>250</v>
      </c>
      <c r="D103" s="26" t="n">
        <v>16</v>
      </c>
      <c r="E103" s="40" t="n">
        <v>3210</v>
      </c>
      <c r="F103" s="27" t="n">
        <v>1</v>
      </c>
      <c r="G103" s="27"/>
      <c r="H103" s="27" t="s">
        <v>17</v>
      </c>
      <c r="I103" s="28" t="n">
        <v>2295192</v>
      </c>
      <c r="J103" s="29" t="n">
        <f aca="false">ROUND(I103,2)*НДС!$A$1</f>
        <v>2662422.72</v>
      </c>
      <c r="K103" s="30" t="n">
        <v>3</v>
      </c>
    </row>
    <row r="104" customFormat="false" ht="12.75" hidden="false" customHeight="false" outlineLevel="0" collapsed="false">
      <c r="A104" s="25" t="s">
        <v>118</v>
      </c>
      <c r="B104" s="26" t="s">
        <v>30</v>
      </c>
      <c r="C104" s="26" t="n">
        <v>300</v>
      </c>
      <c r="D104" s="26" t="n">
        <v>16</v>
      </c>
      <c r="E104" s="40" t="n">
        <v>4850</v>
      </c>
      <c r="F104" s="27" t="n">
        <v>1</v>
      </c>
      <c r="G104" s="27"/>
      <c r="H104" s="27" t="s">
        <v>17</v>
      </c>
      <c r="I104" s="28" t="n">
        <v>3771300</v>
      </c>
      <c r="J104" s="29" t="n">
        <f aca="false">ROUND(I104,2)*НДС!$A$1</f>
        <v>4374708</v>
      </c>
      <c r="K104" s="30" t="n">
        <v>3</v>
      </c>
    </row>
    <row r="105" customFormat="false" ht="12.75" hidden="false" customHeight="false" outlineLevel="0" collapsed="false">
      <c r="A105" s="25" t="s">
        <v>119</v>
      </c>
      <c r="B105" s="26" t="s">
        <v>30</v>
      </c>
      <c r="C105" s="26" t="n">
        <v>350</v>
      </c>
      <c r="D105" s="26" t="n">
        <v>16</v>
      </c>
      <c r="E105" s="40" t="n">
        <v>7560</v>
      </c>
      <c r="F105" s="27" t="n">
        <v>1</v>
      </c>
      <c r="G105" s="27"/>
      <c r="H105" s="27" t="s">
        <v>17</v>
      </c>
      <c r="I105" s="28" t="n">
        <v>6714402</v>
      </c>
      <c r="J105" s="29" t="n">
        <f aca="false">ROUND(I105,2)*НДС!$A$1</f>
        <v>7788706.32</v>
      </c>
      <c r="K105" s="30" t="n">
        <v>3</v>
      </c>
    </row>
    <row r="106" customFormat="false" ht="12.75" hidden="false" customHeight="false" outlineLevel="0" collapsed="false">
      <c r="A106" s="25" t="s">
        <v>120</v>
      </c>
      <c r="B106" s="26" t="s">
        <v>30</v>
      </c>
      <c r="C106" s="26" t="n">
        <v>400</v>
      </c>
      <c r="D106" s="26" t="n">
        <v>16</v>
      </c>
      <c r="E106" s="41" t="n">
        <v>10523</v>
      </c>
      <c r="F106" s="27" t="n">
        <v>1</v>
      </c>
      <c r="G106" s="27"/>
      <c r="H106" s="27" t="s">
        <v>17</v>
      </c>
      <c r="I106" s="28" t="n">
        <v>10628184</v>
      </c>
      <c r="J106" s="29" t="n">
        <f aca="false">ROUND(I106,2)*НДС!$A$1</f>
        <v>12328693.44</v>
      </c>
      <c r="K106" s="30" t="n">
        <v>3</v>
      </c>
    </row>
    <row r="107" customFormat="false" ht="12.75" hidden="false" customHeight="false" outlineLevel="0" collapsed="false">
      <c r="A107" s="25" t="s">
        <v>121</v>
      </c>
      <c r="B107" s="26" t="s">
        <v>30</v>
      </c>
      <c r="C107" s="26" t="n">
        <v>500</v>
      </c>
      <c r="D107" s="26" t="n">
        <v>16</v>
      </c>
      <c r="E107" s="41" t="n">
        <v>14258</v>
      </c>
      <c r="F107" s="27" t="n">
        <v>1</v>
      </c>
      <c r="G107" s="27"/>
      <c r="H107" s="27" t="s">
        <v>17</v>
      </c>
      <c r="I107" s="28" t="n">
        <v>20287752</v>
      </c>
      <c r="J107" s="29" t="n">
        <f aca="false">ROUND(I107,2)*НДС!$A$1</f>
        <v>23533792.32</v>
      </c>
      <c r="K107" s="30" t="n">
        <v>3</v>
      </c>
    </row>
    <row r="108" customFormat="false" ht="12.75" hidden="false" customHeight="false" outlineLevel="0" collapsed="false">
      <c r="A108" s="42"/>
      <c r="B108" s="39"/>
      <c r="C108" s="39"/>
      <c r="D108" s="39"/>
      <c r="E108" s="43"/>
      <c r="F108" s="39"/>
      <c r="G108" s="39"/>
      <c r="H108" s="39"/>
      <c r="J108" s="44"/>
    </row>
    <row r="109" customFormat="false" ht="12.75" hidden="false" customHeight="false" outlineLevel="0" collapsed="false">
      <c r="A109" s="45" t="s">
        <v>122</v>
      </c>
      <c r="B109" s="46"/>
      <c r="C109" s="47"/>
      <c r="D109" s="47"/>
      <c r="E109" s="47"/>
      <c r="F109" s="47"/>
      <c r="G109" s="47"/>
      <c r="H109" s="48"/>
    </row>
    <row r="110" customFormat="false" ht="42" hidden="false" customHeight="true" outlineLevel="0" collapsed="false">
      <c r="A110" s="14" t="s">
        <v>4</v>
      </c>
      <c r="B110" s="14" t="s">
        <v>5</v>
      </c>
      <c r="C110" s="14" t="s">
        <v>6</v>
      </c>
      <c r="D110" s="14" t="s">
        <v>7</v>
      </c>
      <c r="E110" s="14" t="s">
        <v>123</v>
      </c>
      <c r="F110" s="16" t="s">
        <v>9</v>
      </c>
      <c r="G110" s="16"/>
      <c r="H110" s="14" t="s">
        <v>10</v>
      </c>
      <c r="I110" s="17" t="s">
        <v>11</v>
      </c>
      <c r="J110" s="17" t="s">
        <v>12</v>
      </c>
      <c r="K110" s="18" t="s">
        <v>13</v>
      </c>
    </row>
    <row r="111" customFormat="false" ht="15.75" hidden="false" customHeight="true" outlineLevel="0" collapsed="false">
      <c r="A111" s="19" t="s">
        <v>124</v>
      </c>
      <c r="B111" s="20"/>
      <c r="C111" s="21"/>
      <c r="D111" s="21"/>
      <c r="E111" s="21"/>
      <c r="F111" s="21"/>
      <c r="G111" s="21"/>
      <c r="H111" s="22"/>
      <c r="I111" s="23"/>
      <c r="J111" s="24"/>
    </row>
    <row r="112" customFormat="false" ht="12.75" hidden="false" customHeight="false" outlineLevel="0" collapsed="false">
      <c r="A112" s="25" t="s">
        <v>125</v>
      </c>
      <c r="B112" s="26" t="s">
        <v>16</v>
      </c>
      <c r="C112" s="27" t="n">
        <v>15</v>
      </c>
      <c r="D112" s="27" t="n">
        <v>16</v>
      </c>
      <c r="E112" s="27" t="n">
        <v>11</v>
      </c>
      <c r="F112" s="27" t="n">
        <v>1</v>
      </c>
      <c r="G112" s="27"/>
      <c r="H112" s="27" t="s">
        <v>126</v>
      </c>
      <c r="I112" s="28" t="n">
        <v>21930</v>
      </c>
      <c r="J112" s="29" t="n">
        <f aca="false">ROUND(I112,2)*НДС!$A$1</f>
        <v>25438.8</v>
      </c>
      <c r="K112" s="30" t="n">
        <v>1</v>
      </c>
    </row>
    <row r="113" customFormat="false" ht="12.75" hidden="false" customHeight="false" outlineLevel="0" collapsed="false">
      <c r="A113" s="25" t="s">
        <v>127</v>
      </c>
      <c r="B113" s="26" t="s">
        <v>16</v>
      </c>
      <c r="C113" s="27" t="n">
        <v>20</v>
      </c>
      <c r="D113" s="27" t="n">
        <v>16</v>
      </c>
      <c r="E113" s="27" t="n">
        <v>15</v>
      </c>
      <c r="F113" s="27" t="n">
        <v>1</v>
      </c>
      <c r="G113" s="27"/>
      <c r="H113" s="27" t="s">
        <v>126</v>
      </c>
      <c r="I113" s="28" t="n">
        <v>21930</v>
      </c>
      <c r="J113" s="29" t="n">
        <f aca="false">ROUND(I113,2)*НДС!$A$1</f>
        <v>25438.8</v>
      </c>
      <c r="K113" s="30" t="n">
        <v>1</v>
      </c>
    </row>
    <row r="114" customFormat="false" ht="12.75" hidden="false" customHeight="false" outlineLevel="0" collapsed="false">
      <c r="A114" s="25" t="s">
        <v>128</v>
      </c>
      <c r="B114" s="26" t="s">
        <v>16</v>
      </c>
      <c r="C114" s="27" t="n">
        <v>25</v>
      </c>
      <c r="D114" s="27" t="n">
        <v>16</v>
      </c>
      <c r="E114" s="27" t="n">
        <v>34</v>
      </c>
      <c r="F114" s="27" t="n">
        <v>1</v>
      </c>
      <c r="G114" s="27"/>
      <c r="H114" s="27" t="s">
        <v>126</v>
      </c>
      <c r="I114" s="28" t="n">
        <v>24192</v>
      </c>
      <c r="J114" s="29" t="n">
        <f aca="false">ROUND(I114,2)*НДС!$A$1</f>
        <v>28062.72</v>
      </c>
      <c r="K114" s="30" t="n">
        <v>1</v>
      </c>
    </row>
    <row r="115" customFormat="false" ht="12.75" hidden="false" customHeight="false" outlineLevel="0" collapsed="false">
      <c r="A115" s="25" t="s">
        <v>129</v>
      </c>
      <c r="B115" s="26" t="s">
        <v>16</v>
      </c>
      <c r="C115" s="27" t="n">
        <v>32</v>
      </c>
      <c r="D115" s="27" t="n">
        <v>16</v>
      </c>
      <c r="E115" s="27" t="n">
        <v>52</v>
      </c>
      <c r="F115" s="27" t="n">
        <v>1</v>
      </c>
      <c r="G115" s="27"/>
      <c r="H115" s="27" t="s">
        <v>126</v>
      </c>
      <c r="I115" s="28" t="n">
        <v>26274</v>
      </c>
      <c r="J115" s="29" t="n">
        <f aca="false">ROUND(I115,2)*НДС!$A$1</f>
        <v>30477.84</v>
      </c>
      <c r="K115" s="30" t="n">
        <v>1</v>
      </c>
    </row>
    <row r="116" customFormat="false" ht="12.75" hidden="false" customHeight="false" outlineLevel="0" collapsed="false">
      <c r="A116" s="25" t="s">
        <v>130</v>
      </c>
      <c r="B116" s="26" t="s">
        <v>16</v>
      </c>
      <c r="C116" s="27" t="n">
        <v>40</v>
      </c>
      <c r="D116" s="27" t="n">
        <v>16</v>
      </c>
      <c r="E116" s="27" t="n">
        <v>96</v>
      </c>
      <c r="F116" s="27" t="n">
        <v>1</v>
      </c>
      <c r="G116" s="27"/>
      <c r="H116" s="27" t="s">
        <v>126</v>
      </c>
      <c r="I116" s="28" t="n">
        <v>35766</v>
      </c>
      <c r="J116" s="29" t="n">
        <f aca="false">ROUND(I116,2)*НДС!$A$1</f>
        <v>41488.56</v>
      </c>
      <c r="K116" s="30" t="n">
        <v>1</v>
      </c>
    </row>
    <row r="117" customFormat="false" ht="12.75" hidden="false" customHeight="false" outlineLevel="0" collapsed="false">
      <c r="A117" s="25" t="s">
        <v>131</v>
      </c>
      <c r="B117" s="26" t="s">
        <v>16</v>
      </c>
      <c r="C117" s="27" t="n">
        <v>50</v>
      </c>
      <c r="D117" s="27" t="n">
        <v>16</v>
      </c>
      <c r="E117" s="27" t="n">
        <v>104</v>
      </c>
      <c r="F117" s="27" t="n">
        <v>1</v>
      </c>
      <c r="G117" s="27"/>
      <c r="H117" s="27" t="s">
        <v>126</v>
      </c>
      <c r="I117" s="28" t="n">
        <v>40212</v>
      </c>
      <c r="J117" s="29" t="n">
        <f aca="false">ROUND(I117,2)*НДС!$A$1</f>
        <v>46645.92</v>
      </c>
      <c r="K117" s="30" t="n">
        <v>1</v>
      </c>
    </row>
    <row r="118" customFormat="false" ht="12.75" hidden="false" customHeight="false" outlineLevel="0" collapsed="false">
      <c r="A118" s="25" t="s">
        <v>132</v>
      </c>
      <c r="B118" s="26" t="s">
        <v>16</v>
      </c>
      <c r="C118" s="27" t="n">
        <v>65</v>
      </c>
      <c r="D118" s="27" t="n">
        <v>16</v>
      </c>
      <c r="E118" s="27" t="n">
        <v>136</v>
      </c>
      <c r="F118" s="27" t="n">
        <v>1</v>
      </c>
      <c r="G118" s="27"/>
      <c r="H118" s="27" t="s">
        <v>126</v>
      </c>
      <c r="I118" s="28" t="n">
        <v>65088</v>
      </c>
      <c r="J118" s="29" t="n">
        <f aca="false">ROUND(I118,2)*НДС!$A$1</f>
        <v>75502.08</v>
      </c>
      <c r="K118" s="30" t="n">
        <v>1</v>
      </c>
    </row>
    <row r="119" customFormat="false" ht="12.75" hidden="false" customHeight="false" outlineLevel="0" collapsed="false">
      <c r="A119" s="25" t="s">
        <v>133</v>
      </c>
      <c r="B119" s="26" t="s">
        <v>16</v>
      </c>
      <c r="C119" s="27" t="n">
        <v>80</v>
      </c>
      <c r="D119" s="27" t="n">
        <v>16</v>
      </c>
      <c r="E119" s="27" t="n">
        <v>252</v>
      </c>
      <c r="F119" s="27" t="n">
        <v>1</v>
      </c>
      <c r="G119" s="27"/>
      <c r="H119" s="27" t="s">
        <v>126</v>
      </c>
      <c r="I119" s="28" t="n">
        <v>87822</v>
      </c>
      <c r="J119" s="29" t="n">
        <f aca="false">ROUND(I119,2)*НДС!$A$1</f>
        <v>101873.52</v>
      </c>
      <c r="K119" s="30" t="n">
        <v>1</v>
      </c>
    </row>
    <row r="120" customFormat="false" ht="12.75" hidden="false" customHeight="false" outlineLevel="0" collapsed="false">
      <c r="A120" s="25" t="s">
        <v>134</v>
      </c>
      <c r="B120" s="26" t="s">
        <v>16</v>
      </c>
      <c r="C120" s="27" t="n">
        <v>100</v>
      </c>
      <c r="D120" s="27" t="n">
        <v>16</v>
      </c>
      <c r="E120" s="27" t="n">
        <v>403</v>
      </c>
      <c r="F120" s="27" t="n">
        <v>1</v>
      </c>
      <c r="G120" s="27"/>
      <c r="H120" s="27" t="s">
        <v>126</v>
      </c>
      <c r="I120" s="28" t="n">
        <v>110958</v>
      </c>
      <c r="J120" s="29" t="n">
        <f aca="false">ROUND(I120,2)*НДС!$A$1</f>
        <v>128711.28</v>
      </c>
      <c r="K120" s="30" t="n">
        <v>1</v>
      </c>
    </row>
    <row r="121" customFormat="false" ht="12.75" hidden="false" customHeight="false" outlineLevel="0" collapsed="false">
      <c r="A121" s="25" t="s">
        <v>135</v>
      </c>
      <c r="B121" s="26" t="s">
        <v>16</v>
      </c>
      <c r="C121" s="27" t="n">
        <v>125</v>
      </c>
      <c r="D121" s="27" t="n">
        <v>16</v>
      </c>
      <c r="E121" s="27" t="n">
        <v>716</v>
      </c>
      <c r="F121" s="27" t="n">
        <v>1</v>
      </c>
      <c r="G121" s="27"/>
      <c r="H121" s="27" t="s">
        <v>126</v>
      </c>
      <c r="I121" s="28" t="n">
        <v>212694</v>
      </c>
      <c r="J121" s="29" t="n">
        <f aca="false">ROUND(I121,2)*НДС!$A$1</f>
        <v>246725.04</v>
      </c>
      <c r="K121" s="30" t="n">
        <v>1</v>
      </c>
    </row>
    <row r="122" customFormat="false" ht="12.75" hidden="false" customHeight="false" outlineLevel="0" collapsed="false">
      <c r="A122" s="25" t="s">
        <v>136</v>
      </c>
      <c r="B122" s="26" t="s">
        <v>16</v>
      </c>
      <c r="C122" s="27" t="n">
        <v>150</v>
      </c>
      <c r="D122" s="27" t="n">
        <v>16</v>
      </c>
      <c r="E122" s="27" t="n">
        <v>1022</v>
      </c>
      <c r="F122" s="27" t="n">
        <v>1</v>
      </c>
      <c r="G122" s="27"/>
      <c r="H122" s="27" t="s">
        <v>126</v>
      </c>
      <c r="I122" s="28" t="n">
        <v>328716</v>
      </c>
      <c r="J122" s="29" t="n">
        <f aca="false">ROUND(I122,2)*НДС!$A$1</f>
        <v>381310.56</v>
      </c>
      <c r="K122" s="30" t="n">
        <v>1</v>
      </c>
    </row>
    <row r="123" customFormat="false" ht="17.25" hidden="false" customHeight="true" outlineLevel="0" collapsed="false">
      <c r="A123" s="19" t="s">
        <v>137</v>
      </c>
      <c r="B123" s="20"/>
      <c r="C123" s="21"/>
      <c r="D123" s="21"/>
      <c r="E123" s="21"/>
      <c r="F123" s="21"/>
      <c r="G123" s="21"/>
      <c r="H123" s="22"/>
      <c r="I123" s="28"/>
      <c r="J123" s="24"/>
      <c r="K123" s="30"/>
    </row>
    <row r="124" customFormat="false" ht="12.75" hidden="false" customHeight="false" outlineLevel="0" collapsed="false">
      <c r="A124" s="25" t="s">
        <v>138</v>
      </c>
      <c r="B124" s="26" t="s">
        <v>30</v>
      </c>
      <c r="C124" s="27" t="n">
        <v>15</v>
      </c>
      <c r="D124" s="27" t="n">
        <v>16</v>
      </c>
      <c r="E124" s="27" t="n">
        <v>11</v>
      </c>
      <c r="F124" s="27" t="n">
        <v>1</v>
      </c>
      <c r="G124" s="27"/>
      <c r="H124" s="27" t="s">
        <v>126</v>
      </c>
      <c r="I124" s="28" t="n">
        <v>36372</v>
      </c>
      <c r="J124" s="29" t="n">
        <f aca="false">ROUND(I124,2)*НДС!$A$1</f>
        <v>42191.52</v>
      </c>
      <c r="K124" s="30" t="n">
        <v>1</v>
      </c>
    </row>
    <row r="125" customFormat="false" ht="12.75" hidden="false" customHeight="false" outlineLevel="0" collapsed="false">
      <c r="A125" s="25" t="s">
        <v>139</v>
      </c>
      <c r="B125" s="26" t="s">
        <v>30</v>
      </c>
      <c r="C125" s="27" t="n">
        <v>20</v>
      </c>
      <c r="D125" s="27" t="n">
        <v>16</v>
      </c>
      <c r="E125" s="27" t="n">
        <v>15</v>
      </c>
      <c r="F125" s="27" t="n">
        <v>1</v>
      </c>
      <c r="G125" s="27"/>
      <c r="H125" s="27" t="s">
        <v>126</v>
      </c>
      <c r="I125" s="28" t="n">
        <v>41688</v>
      </c>
      <c r="J125" s="29" t="n">
        <f aca="false">ROUND(I125,2)*НДС!$A$1</f>
        <v>48358.08</v>
      </c>
      <c r="K125" s="30" t="n">
        <v>1</v>
      </c>
    </row>
    <row r="126" customFormat="false" ht="12.75" hidden="false" customHeight="false" outlineLevel="0" collapsed="false">
      <c r="A126" s="25" t="s">
        <v>140</v>
      </c>
      <c r="B126" s="26" t="s">
        <v>30</v>
      </c>
      <c r="C126" s="27" t="n">
        <v>25</v>
      </c>
      <c r="D126" s="27" t="n">
        <v>16</v>
      </c>
      <c r="E126" s="27" t="n">
        <v>34</v>
      </c>
      <c r="F126" s="27" t="n">
        <v>1</v>
      </c>
      <c r="G126" s="27"/>
      <c r="H126" s="27" t="s">
        <v>126</v>
      </c>
      <c r="I126" s="28" t="n">
        <v>42888</v>
      </c>
      <c r="J126" s="29" t="n">
        <f aca="false">ROUND(I126,2)*НДС!$A$1</f>
        <v>49750.08</v>
      </c>
      <c r="K126" s="30" t="n">
        <v>1</v>
      </c>
    </row>
    <row r="127" customFormat="false" ht="12.75" hidden="false" customHeight="false" outlineLevel="0" collapsed="false">
      <c r="A127" s="25" t="s">
        <v>141</v>
      </c>
      <c r="B127" s="26" t="s">
        <v>30</v>
      </c>
      <c r="C127" s="27" t="n">
        <v>32</v>
      </c>
      <c r="D127" s="27" t="n">
        <v>16</v>
      </c>
      <c r="E127" s="27" t="n">
        <v>52</v>
      </c>
      <c r="F127" s="27" t="n">
        <v>1</v>
      </c>
      <c r="G127" s="27"/>
      <c r="H127" s="27" t="s">
        <v>126</v>
      </c>
      <c r="I127" s="28" t="n">
        <v>46740</v>
      </c>
      <c r="J127" s="29" t="n">
        <f aca="false">ROUND(I127,2)*НДС!$A$1</f>
        <v>54218.4</v>
      </c>
      <c r="K127" s="30" t="n">
        <v>1</v>
      </c>
    </row>
    <row r="128" customFormat="false" ht="12.75" hidden="false" customHeight="false" outlineLevel="0" collapsed="false">
      <c r="A128" s="25" t="s">
        <v>142</v>
      </c>
      <c r="B128" s="26" t="s">
        <v>30</v>
      </c>
      <c r="C128" s="27" t="n">
        <v>40</v>
      </c>
      <c r="D128" s="27" t="n">
        <v>16</v>
      </c>
      <c r="E128" s="27" t="n">
        <v>96</v>
      </c>
      <c r="F128" s="27" t="n">
        <v>1</v>
      </c>
      <c r="G128" s="27"/>
      <c r="H128" s="27" t="s">
        <v>126</v>
      </c>
      <c r="I128" s="28" t="n">
        <v>64926</v>
      </c>
      <c r="J128" s="29" t="n">
        <f aca="false">ROUND(I128,2)*НДС!$A$1</f>
        <v>75314.16</v>
      </c>
      <c r="K128" s="30" t="n">
        <v>1</v>
      </c>
    </row>
    <row r="129" customFormat="false" ht="12.75" hidden="false" customHeight="false" outlineLevel="0" collapsed="false">
      <c r="A129" s="25" t="s">
        <v>143</v>
      </c>
      <c r="B129" s="26" t="s">
        <v>30</v>
      </c>
      <c r="C129" s="27" t="n">
        <v>50</v>
      </c>
      <c r="D129" s="27" t="n">
        <v>16</v>
      </c>
      <c r="E129" s="27" t="n">
        <v>104</v>
      </c>
      <c r="F129" s="27" t="n">
        <v>1</v>
      </c>
      <c r="G129" s="27"/>
      <c r="H129" s="27" t="s">
        <v>126</v>
      </c>
      <c r="I129" s="28" t="n">
        <v>73218</v>
      </c>
      <c r="J129" s="29" t="n">
        <f aca="false">ROUND(I129,2)*НДС!$A$1</f>
        <v>84932.88</v>
      </c>
      <c r="K129" s="30" t="n">
        <v>1</v>
      </c>
    </row>
    <row r="130" customFormat="false" ht="12.75" hidden="false" customHeight="false" outlineLevel="0" collapsed="false">
      <c r="A130" s="25" t="s">
        <v>144</v>
      </c>
      <c r="B130" s="26" t="s">
        <v>30</v>
      </c>
      <c r="C130" s="27" t="n">
        <v>65</v>
      </c>
      <c r="D130" s="27" t="n">
        <v>16</v>
      </c>
      <c r="E130" s="27" t="n">
        <v>136</v>
      </c>
      <c r="F130" s="27" t="n">
        <v>1</v>
      </c>
      <c r="G130" s="27"/>
      <c r="H130" s="27" t="s">
        <v>126</v>
      </c>
      <c r="I130" s="28" t="n">
        <v>78726</v>
      </c>
      <c r="J130" s="29" t="n">
        <f aca="false">ROUND(I130,2)*НДС!$A$1</f>
        <v>91322.16</v>
      </c>
      <c r="K130" s="30" t="n">
        <v>1</v>
      </c>
    </row>
    <row r="131" customFormat="false" ht="12.75" hidden="false" customHeight="false" outlineLevel="0" collapsed="false">
      <c r="A131" s="25" t="s">
        <v>145</v>
      </c>
      <c r="B131" s="26" t="s">
        <v>30</v>
      </c>
      <c r="C131" s="27" t="n">
        <v>80</v>
      </c>
      <c r="D131" s="27" t="n">
        <v>16</v>
      </c>
      <c r="E131" s="27" t="n">
        <v>252</v>
      </c>
      <c r="F131" s="27" t="n">
        <v>1</v>
      </c>
      <c r="G131" s="27"/>
      <c r="H131" s="27" t="s">
        <v>126</v>
      </c>
      <c r="I131" s="28" t="n">
        <v>93972</v>
      </c>
      <c r="J131" s="29" t="n">
        <f aca="false">ROUND(I131,2)*НДС!$A$1</f>
        <v>109007.52</v>
      </c>
      <c r="K131" s="30" t="n">
        <v>1</v>
      </c>
    </row>
    <row r="132" customFormat="false" ht="12.75" hidden="false" customHeight="false" outlineLevel="0" collapsed="false">
      <c r="A132" s="25" t="s">
        <v>146</v>
      </c>
      <c r="B132" s="26" t="s">
        <v>30</v>
      </c>
      <c r="C132" s="27" t="n">
        <v>100</v>
      </c>
      <c r="D132" s="27" t="n">
        <v>16</v>
      </c>
      <c r="E132" s="27" t="n">
        <v>403</v>
      </c>
      <c r="F132" s="27" t="n">
        <v>1</v>
      </c>
      <c r="G132" s="27"/>
      <c r="H132" s="27" t="s">
        <v>126</v>
      </c>
      <c r="I132" s="28" t="n">
        <v>133302</v>
      </c>
      <c r="J132" s="29" t="n">
        <f aca="false">ROUND(I132,2)*НДС!$A$1</f>
        <v>154630.32</v>
      </c>
      <c r="K132" s="30" t="n">
        <v>1</v>
      </c>
    </row>
    <row r="133" customFormat="false" ht="12.75" hidden="false" customHeight="false" outlineLevel="0" collapsed="false">
      <c r="A133" s="25" t="s">
        <v>147</v>
      </c>
      <c r="B133" s="26" t="s">
        <v>30</v>
      </c>
      <c r="C133" s="27" t="n">
        <v>125</v>
      </c>
      <c r="D133" s="27" t="n">
        <v>16</v>
      </c>
      <c r="E133" s="27" t="n">
        <v>716</v>
      </c>
      <c r="F133" s="27" t="n">
        <v>1</v>
      </c>
      <c r="G133" s="27"/>
      <c r="H133" s="27" t="s">
        <v>126</v>
      </c>
      <c r="I133" s="28" t="n">
        <v>221400</v>
      </c>
      <c r="J133" s="29" t="n">
        <f aca="false">ROUND(I133,2)*НДС!$A$1</f>
        <v>256824</v>
      </c>
      <c r="K133" s="30" t="n">
        <v>1</v>
      </c>
    </row>
    <row r="134" customFormat="false" ht="12.75" hidden="false" customHeight="false" outlineLevel="0" collapsed="false">
      <c r="A134" s="25" t="s">
        <v>148</v>
      </c>
      <c r="B134" s="26" t="s">
        <v>30</v>
      </c>
      <c r="C134" s="27" t="n">
        <v>150</v>
      </c>
      <c r="D134" s="27" t="n">
        <v>16</v>
      </c>
      <c r="E134" s="27" t="n">
        <v>1022</v>
      </c>
      <c r="F134" s="27" t="n">
        <v>1</v>
      </c>
      <c r="G134" s="27"/>
      <c r="H134" s="27" t="s">
        <v>126</v>
      </c>
      <c r="I134" s="28" t="n">
        <v>369216</v>
      </c>
      <c r="J134" s="29" t="n">
        <f aca="false">ROUND(I134,2)*НДС!$A$1</f>
        <v>428290.56</v>
      </c>
      <c r="K134" s="30" t="n">
        <v>1</v>
      </c>
    </row>
    <row r="135" customFormat="false" ht="12.75" hidden="false" customHeight="false" outlineLevel="0" collapsed="false">
      <c r="A135" s="49"/>
      <c r="B135" s="50"/>
      <c r="C135" s="50"/>
      <c r="D135" s="50"/>
      <c r="E135" s="50"/>
      <c r="F135" s="50"/>
      <c r="G135" s="50"/>
    </row>
    <row r="136" customFormat="false" ht="70.55" hidden="false" customHeight="false" outlineLevel="0" collapsed="false">
      <c r="A136" s="51" t="s">
        <v>4</v>
      </c>
      <c r="B136" s="51" t="s">
        <v>5</v>
      </c>
      <c r="C136" s="51" t="s">
        <v>149</v>
      </c>
      <c r="D136" s="51" t="s">
        <v>150</v>
      </c>
      <c r="E136" s="51" t="s">
        <v>151</v>
      </c>
      <c r="F136" s="51" t="s">
        <v>152</v>
      </c>
      <c r="G136" s="51" t="s">
        <v>9</v>
      </c>
      <c r="H136" s="14" t="s">
        <v>10</v>
      </c>
      <c r="I136" s="17" t="s">
        <v>11</v>
      </c>
      <c r="J136" s="17" t="s">
        <v>12</v>
      </c>
      <c r="K136" s="18" t="s">
        <v>13</v>
      </c>
    </row>
    <row r="137" customFormat="false" ht="31.7" hidden="false" customHeight="true" outlineLevel="0" collapsed="false">
      <c r="A137" s="52" t="s">
        <v>153</v>
      </c>
      <c r="B137" s="52"/>
      <c r="C137" s="52"/>
      <c r="D137" s="52"/>
      <c r="E137" s="52"/>
      <c r="F137" s="52"/>
      <c r="G137" s="52"/>
      <c r="H137" s="38"/>
      <c r="I137" s="53"/>
      <c r="J137" s="53"/>
    </row>
    <row r="138" customFormat="false" ht="12.75" hidden="false" customHeight="false" outlineLevel="0" collapsed="false">
      <c r="A138" s="54" t="s">
        <v>154</v>
      </c>
      <c r="B138" s="55" t="s">
        <v>155</v>
      </c>
      <c r="C138" s="55" t="n">
        <v>65</v>
      </c>
      <c r="D138" s="55" t="n">
        <v>20</v>
      </c>
      <c r="E138" s="55" t="n">
        <v>0.18</v>
      </c>
      <c r="F138" s="55" t="n">
        <v>0.35</v>
      </c>
      <c r="G138" s="56" t="n">
        <v>1</v>
      </c>
      <c r="H138" s="57" t="s">
        <v>156</v>
      </c>
      <c r="I138" s="28" t="n">
        <v>979200</v>
      </c>
      <c r="J138" s="29" t="n">
        <f aca="false">ROUND(I138,2)*НДС!$A$1</f>
        <v>1135872</v>
      </c>
      <c r="K138" s="39" t="n">
        <v>1</v>
      </c>
    </row>
    <row r="139" customFormat="false" ht="12.75" hidden="false" customHeight="false" outlineLevel="0" collapsed="false">
      <c r="A139" s="54" t="s">
        <v>157</v>
      </c>
      <c r="B139" s="55" t="s">
        <v>158</v>
      </c>
      <c r="C139" s="55" t="s">
        <v>159</v>
      </c>
      <c r="D139" s="55" t="n">
        <v>20</v>
      </c>
      <c r="E139" s="55" t="n">
        <v>0.18</v>
      </c>
      <c r="F139" s="55" t="n">
        <v>0.35</v>
      </c>
      <c r="G139" s="56" t="n">
        <v>1</v>
      </c>
      <c r="H139" s="57" t="s">
        <v>156</v>
      </c>
      <c r="I139" s="28" t="n">
        <v>992400</v>
      </c>
      <c r="J139" s="29" t="n">
        <f aca="false">ROUND(I139,2)*НДС!$A$1</f>
        <v>1151184</v>
      </c>
      <c r="K139" s="39" t="n">
        <v>1</v>
      </c>
    </row>
    <row r="140" customFormat="false" ht="12.75" hidden="false" customHeight="false" outlineLevel="0" collapsed="false">
      <c r="A140" s="54" t="s">
        <v>160</v>
      </c>
      <c r="B140" s="55" t="s">
        <v>161</v>
      </c>
      <c r="C140" s="55" t="s">
        <v>162</v>
      </c>
      <c r="D140" s="55" t="n">
        <v>60</v>
      </c>
      <c r="E140" s="55" t="n">
        <v>0.38</v>
      </c>
      <c r="F140" s="55" t="n">
        <v>1.1</v>
      </c>
      <c r="G140" s="56" t="n">
        <v>1</v>
      </c>
      <c r="H140" s="57" t="s">
        <v>156</v>
      </c>
      <c r="I140" s="28" t="n">
        <v>1103400</v>
      </c>
      <c r="J140" s="29" t="n">
        <f aca="false">ROUND(I140,2)*НДС!$A$1</f>
        <v>1279944</v>
      </c>
      <c r="K140" s="39" t="n">
        <v>1</v>
      </c>
    </row>
    <row r="141" customFormat="false" ht="12.75" hidden="false" customHeight="false" outlineLevel="0" collapsed="false">
      <c r="A141" s="54" t="s">
        <v>163</v>
      </c>
      <c r="B141" s="55" t="s">
        <v>164</v>
      </c>
      <c r="C141" s="55" t="n">
        <v>200</v>
      </c>
      <c r="D141" s="55" t="n">
        <v>120</v>
      </c>
      <c r="E141" s="55" t="n">
        <v>0.41</v>
      </c>
      <c r="F141" s="55" t="n">
        <v>1.16</v>
      </c>
      <c r="G141" s="56" t="n">
        <v>1</v>
      </c>
      <c r="H141" s="57" t="s">
        <v>156</v>
      </c>
      <c r="I141" s="28" t="n">
        <v>1278600</v>
      </c>
      <c r="J141" s="29" t="n">
        <f aca="false">ROUND(I141,2)*НДС!$A$1</f>
        <v>1483176</v>
      </c>
      <c r="K141" s="39" t="n">
        <v>1</v>
      </c>
    </row>
    <row r="142" customFormat="false" ht="12.75" hidden="false" customHeight="false" outlineLevel="0" collapsed="false">
      <c r="A142" s="54" t="s">
        <v>165</v>
      </c>
      <c r="B142" s="55" t="s">
        <v>166</v>
      </c>
      <c r="C142" s="55" t="n">
        <v>250</v>
      </c>
      <c r="D142" s="55" t="n">
        <v>200</v>
      </c>
      <c r="E142" s="55" t="n">
        <v>0.8</v>
      </c>
      <c r="F142" s="55" t="n">
        <v>2.3</v>
      </c>
      <c r="G142" s="56" t="n">
        <v>1</v>
      </c>
      <c r="H142" s="57" t="s">
        <v>156</v>
      </c>
      <c r="I142" s="28" t="n">
        <v>1573800</v>
      </c>
      <c r="J142" s="29" t="n">
        <f aca="false">ROUND(I142,2)*НДС!$A$1</f>
        <v>1825608</v>
      </c>
      <c r="K142" s="39" t="n">
        <v>1</v>
      </c>
    </row>
    <row r="143" customFormat="false" ht="12.8" hidden="false" customHeight="false" outlineLevel="0" collapsed="false">
      <c r="A143" s="54" t="s">
        <v>167</v>
      </c>
      <c r="B143" s="55" t="s">
        <v>168</v>
      </c>
      <c r="C143" s="55" t="n">
        <v>300</v>
      </c>
      <c r="D143" s="55" t="n">
        <v>200</v>
      </c>
      <c r="E143" s="55" t="n">
        <v>0.8</v>
      </c>
      <c r="F143" s="55" t="n">
        <v>2.3</v>
      </c>
      <c r="G143" s="56" t="n">
        <v>1</v>
      </c>
      <c r="H143" s="57" t="s">
        <v>156</v>
      </c>
      <c r="I143" s="28" t="n">
        <v>2449200</v>
      </c>
      <c r="J143" s="29" t="n">
        <f aca="false">ROUND(I143,2)*НДС!$A$1</f>
        <v>2841072</v>
      </c>
      <c r="K143" s="39" t="n">
        <v>1</v>
      </c>
    </row>
    <row r="144" customFormat="false" ht="12.8" hidden="false" customHeight="false" outlineLevel="0" collapsed="false">
      <c r="A144" s="54" t="s">
        <v>169</v>
      </c>
      <c r="B144" s="55" t="s">
        <v>170</v>
      </c>
      <c r="C144" s="55" t="n">
        <v>350</v>
      </c>
      <c r="D144" s="55" t="n">
        <v>200</v>
      </c>
      <c r="E144" s="55" t="n">
        <v>0.8</v>
      </c>
      <c r="F144" s="55" t="n">
        <v>2.3</v>
      </c>
      <c r="G144" s="56" t="n">
        <v>1</v>
      </c>
      <c r="H144" s="57" t="s">
        <v>156</v>
      </c>
      <c r="I144" s="28" t="n">
        <v>2494800</v>
      </c>
      <c r="J144" s="29" t="n">
        <f aca="false">ROUND(I144,2)*НДС!$A$1</f>
        <v>2893968</v>
      </c>
      <c r="K144" s="39" t="n">
        <v>1</v>
      </c>
    </row>
    <row r="145" customFormat="false" ht="12.8" hidden="false" customHeight="false" outlineLevel="0" collapsed="false">
      <c r="A145" s="54" t="s">
        <v>171</v>
      </c>
      <c r="B145" s="55" t="s">
        <v>172</v>
      </c>
      <c r="C145" s="55" t="n">
        <v>400</v>
      </c>
      <c r="D145" s="55" t="n">
        <v>1100</v>
      </c>
      <c r="E145" s="55" t="n">
        <v>2.6</v>
      </c>
      <c r="F145" s="55" t="n">
        <v>10.4</v>
      </c>
      <c r="G145" s="56" t="n">
        <v>1</v>
      </c>
      <c r="H145" s="57" t="s">
        <v>156</v>
      </c>
      <c r="I145" s="28" t="n">
        <v>2494800</v>
      </c>
      <c r="J145" s="29" t="n">
        <f aca="false">ROUND(I145,2)*НДС!$A$1</f>
        <v>2893968</v>
      </c>
      <c r="K145" s="39" t="n">
        <v>3</v>
      </c>
    </row>
    <row r="146" customFormat="false" ht="12.8" hidden="false" customHeight="false" outlineLevel="0" collapsed="false">
      <c r="A146" s="54" t="s">
        <v>173</v>
      </c>
      <c r="B146" s="55" t="s">
        <v>174</v>
      </c>
      <c r="C146" s="55" t="n">
        <v>500</v>
      </c>
      <c r="D146" s="55" t="n">
        <v>550</v>
      </c>
      <c r="E146" s="55" t="n">
        <v>2.5</v>
      </c>
      <c r="F146" s="55" t="n">
        <v>10.2</v>
      </c>
      <c r="G146" s="56" t="n">
        <v>1</v>
      </c>
      <c r="H146" s="57" t="s">
        <v>156</v>
      </c>
      <c r="I146" s="28" t="n">
        <v>2598600</v>
      </c>
      <c r="J146" s="29" t="n">
        <f aca="false">ROUND(I146,2)*НДС!$A$1</f>
        <v>3014376</v>
      </c>
      <c r="K146" s="39" t="n">
        <v>3</v>
      </c>
    </row>
    <row r="147" customFormat="false" ht="12.8" hidden="false" customHeight="false" outlineLevel="0" collapsed="false">
      <c r="A147" s="54" t="s">
        <v>175</v>
      </c>
      <c r="B147" s="55" t="s">
        <v>176</v>
      </c>
      <c r="C147" s="55" t="n">
        <v>600</v>
      </c>
      <c r="D147" s="55" t="n">
        <v>1100</v>
      </c>
      <c r="E147" s="55" t="n">
        <v>2.6</v>
      </c>
      <c r="F147" s="55" t="n">
        <v>10.4</v>
      </c>
      <c r="G147" s="56" t="n">
        <v>1</v>
      </c>
      <c r="H147" s="57" t="s">
        <v>156</v>
      </c>
      <c r="I147" s="28" t="n">
        <v>4521600</v>
      </c>
      <c r="J147" s="29" t="n">
        <f aca="false">ROUND(I147,2)*НДС!$A$1</f>
        <v>5245056</v>
      </c>
      <c r="K147" s="39" t="n">
        <v>3</v>
      </c>
    </row>
    <row r="148" customFormat="false" ht="38.65" hidden="false" customHeight="true" outlineLevel="0" collapsed="false">
      <c r="A148" s="58" t="s">
        <v>177</v>
      </c>
      <c r="B148" s="58"/>
      <c r="C148" s="58"/>
      <c r="D148" s="58"/>
      <c r="E148" s="58"/>
      <c r="F148" s="58"/>
      <c r="G148" s="58"/>
      <c r="H148" s="38"/>
      <c r="I148" s="28"/>
      <c r="J148" s="59"/>
      <c r="K148" s="39"/>
    </row>
    <row r="149" customFormat="false" ht="12.75" hidden="false" customHeight="false" outlineLevel="0" collapsed="false">
      <c r="A149" s="54" t="s">
        <v>178</v>
      </c>
      <c r="B149" s="55" t="s">
        <v>155</v>
      </c>
      <c r="C149" s="55" t="n">
        <v>65</v>
      </c>
      <c r="D149" s="55" t="n">
        <v>20</v>
      </c>
      <c r="E149" s="55" t="n">
        <v>0.18</v>
      </c>
      <c r="F149" s="55" t="n">
        <v>0.35</v>
      </c>
      <c r="G149" s="56" t="n">
        <v>1</v>
      </c>
      <c r="H149" s="57" t="s">
        <v>156</v>
      </c>
      <c r="I149" s="28" t="n">
        <v>1860600</v>
      </c>
      <c r="J149" s="29" t="n">
        <f aca="false">ROUND(I149,2)*НДС!$A$1</f>
        <v>2158296</v>
      </c>
      <c r="K149" s="39" t="n">
        <v>3</v>
      </c>
    </row>
    <row r="150" customFormat="false" ht="12.75" hidden="false" customHeight="false" outlineLevel="0" collapsed="false">
      <c r="A150" s="54" t="s">
        <v>179</v>
      </c>
      <c r="B150" s="55" t="s">
        <v>158</v>
      </c>
      <c r="C150" s="55" t="s">
        <v>159</v>
      </c>
      <c r="D150" s="55" t="n">
        <v>20</v>
      </c>
      <c r="E150" s="55" t="n">
        <v>0.18</v>
      </c>
      <c r="F150" s="55" t="n">
        <v>0.35</v>
      </c>
      <c r="G150" s="56" t="n">
        <v>1</v>
      </c>
      <c r="H150" s="57" t="s">
        <v>156</v>
      </c>
      <c r="I150" s="28" t="n">
        <v>1873200</v>
      </c>
      <c r="J150" s="29" t="n">
        <f aca="false">ROUND(I150,2)*НДС!$A$1</f>
        <v>2172912</v>
      </c>
      <c r="K150" s="39" t="n">
        <v>3</v>
      </c>
    </row>
    <row r="151" customFormat="false" ht="12.75" hidden="false" customHeight="false" outlineLevel="0" collapsed="false">
      <c r="A151" s="54" t="s">
        <v>180</v>
      </c>
      <c r="B151" s="55" t="s">
        <v>161</v>
      </c>
      <c r="C151" s="55" t="s">
        <v>162</v>
      </c>
      <c r="D151" s="55" t="n">
        <v>60</v>
      </c>
      <c r="E151" s="55" t="n">
        <v>0.38</v>
      </c>
      <c r="F151" s="55" t="n">
        <v>1.1</v>
      </c>
      <c r="G151" s="56" t="n">
        <v>1</v>
      </c>
      <c r="H151" s="57" t="s">
        <v>156</v>
      </c>
      <c r="I151" s="28" t="n">
        <v>1984200</v>
      </c>
      <c r="J151" s="29" t="n">
        <f aca="false">ROUND(I151,2)*НДС!$A$1</f>
        <v>2301672</v>
      </c>
      <c r="K151" s="39" t="n">
        <v>3</v>
      </c>
    </row>
    <row r="152" customFormat="false" ht="12.75" hidden="false" customHeight="false" outlineLevel="0" collapsed="false">
      <c r="A152" s="54" t="s">
        <v>181</v>
      </c>
      <c r="B152" s="55" t="s">
        <v>164</v>
      </c>
      <c r="C152" s="55" t="n">
        <v>200</v>
      </c>
      <c r="D152" s="55" t="n">
        <v>120</v>
      </c>
      <c r="E152" s="55" t="n">
        <v>0.41</v>
      </c>
      <c r="F152" s="55" t="n">
        <v>1.16</v>
      </c>
      <c r="G152" s="56" t="n">
        <v>1</v>
      </c>
      <c r="H152" s="57" t="s">
        <v>156</v>
      </c>
      <c r="I152" s="28" t="n">
        <v>2160000</v>
      </c>
      <c r="J152" s="29" t="n">
        <f aca="false">ROUND(I152,2)*НДС!$A$1</f>
        <v>2505600</v>
      </c>
      <c r="K152" s="39" t="n">
        <v>3</v>
      </c>
    </row>
    <row r="153" customFormat="false" ht="12.75" hidden="false" customHeight="false" outlineLevel="0" collapsed="false">
      <c r="A153" s="54" t="s">
        <v>182</v>
      </c>
      <c r="B153" s="55" t="s">
        <v>166</v>
      </c>
      <c r="C153" s="55" t="n">
        <v>250</v>
      </c>
      <c r="D153" s="55" t="n">
        <v>200</v>
      </c>
      <c r="E153" s="55" t="n">
        <v>0.8</v>
      </c>
      <c r="F153" s="55" t="n">
        <v>2.3</v>
      </c>
      <c r="G153" s="56" t="n">
        <v>1</v>
      </c>
      <c r="H153" s="57" t="s">
        <v>156</v>
      </c>
      <c r="I153" s="28" t="n">
        <v>2454600</v>
      </c>
      <c r="J153" s="29" t="n">
        <f aca="false">ROUND(I153,2)*НДС!$A$1</f>
        <v>2847336</v>
      </c>
      <c r="K153" s="39" t="n">
        <v>3</v>
      </c>
    </row>
    <row r="154" customFormat="false" ht="12.8" hidden="false" customHeight="false" outlineLevel="0" collapsed="false">
      <c r="A154" s="54" t="s">
        <v>183</v>
      </c>
      <c r="B154" s="55" t="s">
        <v>168</v>
      </c>
      <c r="C154" s="55" t="n">
        <v>300</v>
      </c>
      <c r="D154" s="55" t="n">
        <v>200</v>
      </c>
      <c r="E154" s="55" t="n">
        <v>0.8</v>
      </c>
      <c r="F154" s="55" t="n">
        <v>2.3</v>
      </c>
      <c r="G154" s="56" t="n">
        <v>1</v>
      </c>
      <c r="H154" s="57" t="s">
        <v>156</v>
      </c>
      <c r="I154" s="28" t="n">
        <v>3330600</v>
      </c>
      <c r="J154" s="29" t="n">
        <f aca="false">ROUND(I154,2)*НДС!$A$1</f>
        <v>3863496</v>
      </c>
      <c r="K154" s="39" t="n">
        <v>3</v>
      </c>
    </row>
    <row r="155" customFormat="false" ht="12.8" hidden="false" customHeight="false" outlineLevel="0" collapsed="false">
      <c r="A155" s="54" t="s">
        <v>184</v>
      </c>
      <c r="B155" s="55" t="s">
        <v>170</v>
      </c>
      <c r="C155" s="55" t="n">
        <v>350</v>
      </c>
      <c r="D155" s="55" t="n">
        <v>200</v>
      </c>
      <c r="E155" s="55" t="n">
        <v>0.8</v>
      </c>
      <c r="F155" s="55" t="n">
        <v>2.3</v>
      </c>
      <c r="G155" s="56" t="n">
        <v>1</v>
      </c>
      <c r="H155" s="57" t="s">
        <v>156</v>
      </c>
      <c r="I155" s="28" t="n">
        <v>3376200</v>
      </c>
      <c r="J155" s="29" t="n">
        <f aca="false">ROUND(I155,2)*НДС!$A$1</f>
        <v>3916392</v>
      </c>
      <c r="K155" s="39" t="n">
        <v>3</v>
      </c>
    </row>
    <row r="156" customFormat="false" ht="12.8" hidden="false" customHeight="false" outlineLevel="0" collapsed="false">
      <c r="A156" s="54" t="s">
        <v>185</v>
      </c>
      <c r="B156" s="55" t="s">
        <v>172</v>
      </c>
      <c r="C156" s="55" t="n">
        <v>400</v>
      </c>
      <c r="D156" s="55" t="n">
        <v>1100</v>
      </c>
      <c r="E156" s="55" t="n">
        <v>2.6</v>
      </c>
      <c r="F156" s="55" t="n">
        <v>10.4</v>
      </c>
      <c r="G156" s="56" t="n">
        <v>1</v>
      </c>
      <c r="H156" s="57" t="s">
        <v>156</v>
      </c>
      <c r="I156" s="28" t="n">
        <v>3376200</v>
      </c>
      <c r="J156" s="29" t="n">
        <f aca="false">ROUND(I156,2)*НДС!$A$1</f>
        <v>3916392</v>
      </c>
      <c r="K156" s="39" t="n">
        <v>3</v>
      </c>
    </row>
    <row r="157" customFormat="false" ht="12.8" hidden="false" customHeight="false" outlineLevel="0" collapsed="false">
      <c r="A157" s="54" t="s">
        <v>186</v>
      </c>
      <c r="B157" s="55" t="s">
        <v>174</v>
      </c>
      <c r="C157" s="55" t="n">
        <v>500</v>
      </c>
      <c r="D157" s="55" t="n">
        <v>550</v>
      </c>
      <c r="E157" s="55" t="n">
        <v>2.5</v>
      </c>
      <c r="F157" s="55" t="n">
        <v>10.2</v>
      </c>
      <c r="G157" s="56" t="n">
        <v>1</v>
      </c>
      <c r="H157" s="57" t="s">
        <v>156</v>
      </c>
      <c r="I157" s="28" t="n">
        <v>3479400</v>
      </c>
      <c r="J157" s="29" t="n">
        <f aca="false">ROUND(I157,2)*НДС!$A$1</f>
        <v>4036104</v>
      </c>
      <c r="K157" s="39" t="n">
        <v>3</v>
      </c>
    </row>
    <row r="158" customFormat="false" ht="12.8" hidden="false" customHeight="false" outlineLevel="0" collapsed="false">
      <c r="A158" s="54" t="s">
        <v>187</v>
      </c>
      <c r="B158" s="55" t="s">
        <v>176</v>
      </c>
      <c r="C158" s="55" t="n">
        <v>600</v>
      </c>
      <c r="D158" s="55" t="n">
        <v>1100</v>
      </c>
      <c r="E158" s="55" t="n">
        <v>2.6</v>
      </c>
      <c r="F158" s="55" t="n">
        <v>10.4</v>
      </c>
      <c r="G158" s="56" t="n">
        <v>1</v>
      </c>
      <c r="H158" s="57" t="s">
        <v>156</v>
      </c>
      <c r="I158" s="28" t="n">
        <v>5402400</v>
      </c>
      <c r="J158" s="29" t="n">
        <f aca="false">ROUND(I158,2)*НДС!$A$1</f>
        <v>6266784</v>
      </c>
      <c r="K158" s="39" t="n">
        <v>3</v>
      </c>
    </row>
    <row r="159" customFormat="false" ht="32.55" hidden="false" customHeight="true" outlineLevel="0" collapsed="false">
      <c r="A159" s="60" t="s">
        <v>188</v>
      </c>
      <c r="B159" s="60"/>
      <c r="C159" s="60"/>
      <c r="D159" s="60"/>
      <c r="E159" s="60"/>
      <c r="F159" s="60"/>
      <c r="G159" s="60"/>
      <c r="H159" s="38"/>
      <c r="I159" s="53"/>
      <c r="J159" s="53"/>
    </row>
    <row r="160" customFormat="false" ht="12.75" hidden="false" customHeight="false" outlineLevel="0" collapsed="false">
      <c r="A160" s="54" t="s">
        <v>189</v>
      </c>
      <c r="B160" s="55" t="s">
        <v>155</v>
      </c>
      <c r="C160" s="55" t="n">
        <v>65</v>
      </c>
      <c r="D160" s="55" t="n">
        <v>20</v>
      </c>
      <c r="E160" s="55" t="n">
        <v>0.52</v>
      </c>
      <c r="F160" s="55" t="n">
        <v>0.73</v>
      </c>
      <c r="G160" s="56" t="n">
        <v>1</v>
      </c>
      <c r="H160" s="57" t="s">
        <v>156</v>
      </c>
      <c r="I160" s="28" t="n">
        <v>979200</v>
      </c>
      <c r="J160" s="29" t="n">
        <f aca="false">ROUND(I160,2)*НДС!$A$1</f>
        <v>1135872</v>
      </c>
      <c r="K160" s="39" t="n">
        <v>3</v>
      </c>
    </row>
    <row r="161" customFormat="false" ht="12.75" hidden="false" customHeight="false" outlineLevel="0" collapsed="false">
      <c r="A161" s="54" t="s">
        <v>190</v>
      </c>
      <c r="B161" s="55" t="s">
        <v>158</v>
      </c>
      <c r="C161" s="55" t="s">
        <v>159</v>
      </c>
      <c r="D161" s="55" t="n">
        <v>20</v>
      </c>
      <c r="E161" s="55" t="n">
        <v>0.52</v>
      </c>
      <c r="F161" s="55" t="n">
        <v>0.73</v>
      </c>
      <c r="G161" s="56" t="n">
        <v>1</v>
      </c>
      <c r="H161" s="57" t="s">
        <v>156</v>
      </c>
      <c r="I161" s="28" t="n">
        <v>992400</v>
      </c>
      <c r="J161" s="29" t="n">
        <f aca="false">ROUND(I161,2)*НДС!$A$1</f>
        <v>1151184</v>
      </c>
      <c r="K161" s="39" t="n">
        <v>3</v>
      </c>
    </row>
    <row r="162" s="3" customFormat="true" ht="12.75" hidden="false" customHeight="false" outlineLevel="0" collapsed="false">
      <c r="A162" s="54" t="s">
        <v>191</v>
      </c>
      <c r="B162" s="55" t="s">
        <v>161</v>
      </c>
      <c r="C162" s="55" t="s">
        <v>162</v>
      </c>
      <c r="D162" s="55" t="n">
        <v>60</v>
      </c>
      <c r="E162" s="55" t="n">
        <v>1.42</v>
      </c>
      <c r="F162" s="55" t="n">
        <v>2.5</v>
      </c>
      <c r="G162" s="56" t="n">
        <v>1</v>
      </c>
      <c r="H162" s="57" t="s">
        <v>156</v>
      </c>
      <c r="I162" s="28" t="n">
        <v>1103400</v>
      </c>
      <c r="J162" s="29" t="n">
        <f aca="false">ROUND(I162,2)*НДС!$A$1</f>
        <v>1279944</v>
      </c>
      <c r="K162" s="39" t="n">
        <v>3</v>
      </c>
      <c r="L162" s="7"/>
      <c r="M162" s="7"/>
    </row>
    <row r="163" s="3" customFormat="true" ht="12.75" hidden="false" customHeight="false" outlineLevel="0" collapsed="false">
      <c r="A163" s="54" t="s">
        <v>192</v>
      </c>
      <c r="B163" s="55" t="s">
        <v>164</v>
      </c>
      <c r="C163" s="55" t="n">
        <v>200</v>
      </c>
      <c r="D163" s="55" t="n">
        <v>120</v>
      </c>
      <c r="E163" s="55" t="n">
        <v>1.75</v>
      </c>
      <c r="F163" s="55" t="n">
        <v>3.3</v>
      </c>
      <c r="G163" s="56" t="n">
        <v>1</v>
      </c>
      <c r="H163" s="57" t="s">
        <v>156</v>
      </c>
      <c r="I163" s="28" t="n">
        <v>1278600</v>
      </c>
      <c r="J163" s="29" t="n">
        <f aca="false">ROUND(I163,2)*НДС!$A$1</f>
        <v>1483176</v>
      </c>
      <c r="K163" s="39" t="n">
        <v>3</v>
      </c>
      <c r="L163" s="7"/>
      <c r="M163" s="7"/>
    </row>
    <row r="164" s="3" customFormat="true" ht="12.75" hidden="false" customHeight="false" outlineLevel="0" collapsed="false">
      <c r="A164" s="54" t="s">
        <v>193</v>
      </c>
      <c r="B164" s="55" t="s">
        <v>166</v>
      </c>
      <c r="C164" s="55" t="n">
        <v>250</v>
      </c>
      <c r="D164" s="55" t="n">
        <v>200</v>
      </c>
      <c r="E164" s="55" t="n">
        <v>1.52</v>
      </c>
      <c r="F164" s="55" t="n">
        <v>3.54</v>
      </c>
      <c r="G164" s="56" t="n">
        <v>1</v>
      </c>
      <c r="H164" s="57" t="s">
        <v>156</v>
      </c>
      <c r="I164" s="28" t="n">
        <v>1573800</v>
      </c>
      <c r="J164" s="29" t="n">
        <f aca="false">ROUND(I164,2)*НДС!$A$1</f>
        <v>1825608</v>
      </c>
      <c r="K164" s="39" t="n">
        <v>3</v>
      </c>
      <c r="L164" s="7"/>
      <c r="M164" s="7"/>
    </row>
    <row r="165" customFormat="false" ht="12.8" hidden="false" customHeight="false" outlineLevel="0" collapsed="false">
      <c r="A165" s="54" t="s">
        <v>194</v>
      </c>
      <c r="B165" s="55" t="s">
        <v>168</v>
      </c>
      <c r="C165" s="55" t="n">
        <v>300</v>
      </c>
      <c r="D165" s="55" t="n">
        <v>200</v>
      </c>
      <c r="E165" s="55" t="n">
        <v>1.52</v>
      </c>
      <c r="F165" s="55" t="n">
        <v>3.54</v>
      </c>
      <c r="G165" s="56" t="n">
        <v>1</v>
      </c>
      <c r="H165" s="57" t="s">
        <v>156</v>
      </c>
      <c r="I165" s="28" t="n">
        <v>2449200</v>
      </c>
      <c r="J165" s="29" t="n">
        <f aca="false">ROUND(I165,2)*НДС!$A$1</f>
        <v>2841072</v>
      </c>
      <c r="K165" s="39" t="n">
        <v>3</v>
      </c>
    </row>
    <row r="166" customFormat="false" ht="12.8" hidden="false" customHeight="false" outlineLevel="0" collapsed="false">
      <c r="A166" s="54" t="s">
        <v>195</v>
      </c>
      <c r="B166" s="55" t="s">
        <v>170</v>
      </c>
      <c r="C166" s="55" t="n">
        <v>350</v>
      </c>
      <c r="D166" s="55" t="n">
        <v>200</v>
      </c>
      <c r="E166" s="55" t="n">
        <v>1.52</v>
      </c>
      <c r="F166" s="55" t="n">
        <v>3.54</v>
      </c>
      <c r="G166" s="56" t="n">
        <v>1</v>
      </c>
      <c r="H166" s="57" t="s">
        <v>156</v>
      </c>
      <c r="I166" s="28" t="n">
        <v>2494800</v>
      </c>
      <c r="J166" s="29" t="n">
        <f aca="false">ROUND(I166,2)*НДС!$A$1</f>
        <v>2893968</v>
      </c>
      <c r="K166" s="39" t="n">
        <v>3</v>
      </c>
    </row>
    <row r="167" customFormat="false" ht="12.8" hidden="false" customHeight="false" outlineLevel="0" collapsed="false">
      <c r="A167" s="54" t="s">
        <v>196</v>
      </c>
      <c r="B167" s="55" t="s">
        <v>172</v>
      </c>
      <c r="C167" s="55" t="n">
        <v>400</v>
      </c>
      <c r="D167" s="55" t="n">
        <v>1100</v>
      </c>
      <c r="E167" s="55" t="n">
        <v>2.6</v>
      </c>
      <c r="F167" s="55" t="n">
        <v>10.4</v>
      </c>
      <c r="G167" s="56" t="n">
        <v>1</v>
      </c>
      <c r="H167" s="57" t="s">
        <v>156</v>
      </c>
      <c r="I167" s="28" t="n">
        <v>2494800</v>
      </c>
      <c r="J167" s="29" t="n">
        <f aca="false">ROUND(I167,2)*НДС!$A$1</f>
        <v>2893968</v>
      </c>
      <c r="K167" s="39" t="n">
        <v>3</v>
      </c>
    </row>
    <row r="168" customFormat="false" ht="12.8" hidden="false" customHeight="false" outlineLevel="0" collapsed="false">
      <c r="A168" s="54" t="s">
        <v>197</v>
      </c>
      <c r="B168" s="55" t="s">
        <v>174</v>
      </c>
      <c r="C168" s="55" t="n">
        <v>500</v>
      </c>
      <c r="D168" s="55" t="n">
        <v>550</v>
      </c>
      <c r="E168" s="55" t="n">
        <v>4.1</v>
      </c>
      <c r="F168" s="55" t="n">
        <v>16.2</v>
      </c>
      <c r="G168" s="56" t="n">
        <v>1</v>
      </c>
      <c r="H168" s="57" t="s">
        <v>156</v>
      </c>
      <c r="I168" s="28" t="n">
        <v>2749800</v>
      </c>
      <c r="J168" s="29" t="n">
        <f aca="false">ROUND(I168,2)*НДС!$A$1</f>
        <v>3189768</v>
      </c>
      <c r="K168" s="39" t="n">
        <v>3</v>
      </c>
    </row>
    <row r="169" customFormat="false" ht="12.8" hidden="false" customHeight="false" outlineLevel="0" collapsed="false">
      <c r="A169" s="54" t="s">
        <v>198</v>
      </c>
      <c r="B169" s="55" t="s">
        <v>176</v>
      </c>
      <c r="C169" s="55" t="n">
        <v>600</v>
      </c>
      <c r="D169" s="55" t="n">
        <v>1100</v>
      </c>
      <c r="E169" s="55" t="n">
        <v>4.4</v>
      </c>
      <c r="F169" s="55" t="n">
        <v>16.4</v>
      </c>
      <c r="G169" s="56" t="n">
        <v>1</v>
      </c>
      <c r="H169" s="57" t="s">
        <v>156</v>
      </c>
      <c r="I169" s="28" t="n">
        <v>4824000</v>
      </c>
      <c r="J169" s="29" t="n">
        <f aca="false">ROUND(I169,2)*НДС!$A$1</f>
        <v>5595840</v>
      </c>
      <c r="K169" s="39" t="n">
        <v>3</v>
      </c>
    </row>
    <row r="170" customFormat="false" ht="38.65" hidden="false" customHeight="true" outlineLevel="0" collapsed="false">
      <c r="A170" s="58" t="s">
        <v>199</v>
      </c>
      <c r="B170" s="58"/>
      <c r="C170" s="58"/>
      <c r="D170" s="58"/>
      <c r="E170" s="58"/>
      <c r="F170" s="58"/>
      <c r="G170" s="58"/>
      <c r="H170" s="38"/>
      <c r="I170" s="28"/>
      <c r="J170" s="59"/>
      <c r="K170" s="39"/>
    </row>
    <row r="171" customFormat="false" ht="12.75" hidden="false" customHeight="false" outlineLevel="0" collapsed="false">
      <c r="A171" s="54" t="s">
        <v>200</v>
      </c>
      <c r="B171" s="55" t="s">
        <v>155</v>
      </c>
      <c r="C171" s="55" t="n">
        <v>65</v>
      </c>
      <c r="D171" s="55" t="n">
        <v>20</v>
      </c>
      <c r="E171" s="55" t="n">
        <v>0.52</v>
      </c>
      <c r="F171" s="55" t="n">
        <v>0.73</v>
      </c>
      <c r="G171" s="56" t="n">
        <v>1</v>
      </c>
      <c r="H171" s="57" t="s">
        <v>156</v>
      </c>
      <c r="I171" s="28" t="n">
        <v>1860600</v>
      </c>
      <c r="J171" s="29" t="n">
        <f aca="false">ROUND(I171,2)*НДС!$A$1</f>
        <v>2158296</v>
      </c>
      <c r="K171" s="39"/>
    </row>
    <row r="172" customFormat="false" ht="12.75" hidden="false" customHeight="false" outlineLevel="0" collapsed="false">
      <c r="A172" s="54" t="s">
        <v>201</v>
      </c>
      <c r="B172" s="55" t="s">
        <v>158</v>
      </c>
      <c r="C172" s="55" t="s">
        <v>159</v>
      </c>
      <c r="D172" s="55" t="n">
        <v>20</v>
      </c>
      <c r="E172" s="55" t="n">
        <v>0.52</v>
      </c>
      <c r="F172" s="55" t="n">
        <v>0.73</v>
      </c>
      <c r="G172" s="56" t="n">
        <v>1</v>
      </c>
      <c r="H172" s="57" t="s">
        <v>156</v>
      </c>
      <c r="I172" s="28" t="n">
        <v>1873200</v>
      </c>
      <c r="J172" s="29" t="n">
        <f aca="false">ROUND(I172,2)*НДС!$A$1</f>
        <v>2172912</v>
      </c>
      <c r="K172" s="39"/>
    </row>
    <row r="173" customFormat="false" ht="12.75" hidden="false" customHeight="false" outlineLevel="0" collapsed="false">
      <c r="A173" s="54" t="s">
        <v>202</v>
      </c>
      <c r="B173" s="55" t="s">
        <v>161</v>
      </c>
      <c r="C173" s="55" t="s">
        <v>162</v>
      </c>
      <c r="D173" s="55" t="n">
        <v>60</v>
      </c>
      <c r="E173" s="55" t="n">
        <v>1.42</v>
      </c>
      <c r="F173" s="55" t="n">
        <v>2.5</v>
      </c>
      <c r="G173" s="56" t="n">
        <v>1</v>
      </c>
      <c r="H173" s="57" t="s">
        <v>156</v>
      </c>
      <c r="I173" s="28" t="n">
        <v>1984200</v>
      </c>
      <c r="J173" s="29" t="n">
        <f aca="false">ROUND(I173,2)*НДС!$A$1</f>
        <v>2301672</v>
      </c>
      <c r="K173" s="39"/>
    </row>
    <row r="174" customFormat="false" ht="12.75" hidden="false" customHeight="false" outlineLevel="0" collapsed="false">
      <c r="A174" s="54" t="s">
        <v>203</v>
      </c>
      <c r="B174" s="55" t="s">
        <v>164</v>
      </c>
      <c r="C174" s="55" t="n">
        <v>200</v>
      </c>
      <c r="D174" s="55" t="n">
        <v>120</v>
      </c>
      <c r="E174" s="55" t="n">
        <v>1.75</v>
      </c>
      <c r="F174" s="55" t="n">
        <v>3.3</v>
      </c>
      <c r="G174" s="56" t="n">
        <v>1</v>
      </c>
      <c r="H174" s="57" t="s">
        <v>156</v>
      </c>
      <c r="I174" s="28" t="n">
        <v>2160000</v>
      </c>
      <c r="J174" s="29" t="n">
        <f aca="false">ROUND(I174,2)*НДС!$A$1</f>
        <v>2505600</v>
      </c>
      <c r="K174" s="39"/>
    </row>
    <row r="175" customFormat="false" ht="12.75" hidden="false" customHeight="false" outlineLevel="0" collapsed="false">
      <c r="A175" s="54" t="s">
        <v>204</v>
      </c>
      <c r="B175" s="55" t="s">
        <v>166</v>
      </c>
      <c r="C175" s="55" t="n">
        <v>250</v>
      </c>
      <c r="D175" s="55" t="n">
        <v>200</v>
      </c>
      <c r="E175" s="55" t="n">
        <v>1.52</v>
      </c>
      <c r="F175" s="55" t="n">
        <v>3.54</v>
      </c>
      <c r="G175" s="56" t="n">
        <v>1</v>
      </c>
      <c r="H175" s="57" t="s">
        <v>156</v>
      </c>
      <c r="I175" s="28" t="n">
        <v>2454600</v>
      </c>
      <c r="J175" s="29" t="n">
        <f aca="false">ROUND(I175,2)*НДС!$A$1</f>
        <v>2847336</v>
      </c>
      <c r="K175" s="39"/>
    </row>
    <row r="176" customFormat="false" ht="12.8" hidden="false" customHeight="false" outlineLevel="0" collapsed="false">
      <c r="A176" s="54" t="s">
        <v>205</v>
      </c>
      <c r="B176" s="55" t="s">
        <v>168</v>
      </c>
      <c r="C176" s="55" t="n">
        <v>300</v>
      </c>
      <c r="D176" s="55" t="n">
        <v>200</v>
      </c>
      <c r="E176" s="55" t="n">
        <v>1.52</v>
      </c>
      <c r="F176" s="55" t="n">
        <v>3.54</v>
      </c>
      <c r="G176" s="56" t="n">
        <v>1</v>
      </c>
      <c r="H176" s="57" t="s">
        <v>156</v>
      </c>
      <c r="I176" s="28" t="n">
        <v>3330600</v>
      </c>
      <c r="J176" s="29" t="n">
        <f aca="false">ROUND(I176,2)*НДС!$A$1</f>
        <v>3863496</v>
      </c>
      <c r="K176" s="39"/>
    </row>
    <row r="177" customFormat="false" ht="12.8" hidden="false" customHeight="false" outlineLevel="0" collapsed="false">
      <c r="A177" s="54" t="s">
        <v>206</v>
      </c>
      <c r="B177" s="55" t="s">
        <v>170</v>
      </c>
      <c r="C177" s="55" t="n">
        <v>350</v>
      </c>
      <c r="D177" s="55" t="n">
        <v>200</v>
      </c>
      <c r="E177" s="55" t="n">
        <v>1.52</v>
      </c>
      <c r="F177" s="55" t="n">
        <v>3.54</v>
      </c>
      <c r="G177" s="56" t="n">
        <v>1</v>
      </c>
      <c r="H177" s="57" t="s">
        <v>156</v>
      </c>
      <c r="I177" s="28" t="n">
        <v>3376200</v>
      </c>
      <c r="J177" s="29" t="n">
        <f aca="false">ROUND(I177,2)*НДС!$A$1</f>
        <v>3916392</v>
      </c>
      <c r="K177" s="39"/>
    </row>
    <row r="178" customFormat="false" ht="12.8" hidden="false" customHeight="false" outlineLevel="0" collapsed="false">
      <c r="A178" s="54" t="s">
        <v>207</v>
      </c>
      <c r="B178" s="55" t="s">
        <v>172</v>
      </c>
      <c r="C178" s="55" t="n">
        <v>400</v>
      </c>
      <c r="D178" s="55" t="n">
        <v>1100</v>
      </c>
      <c r="E178" s="55" t="n">
        <v>2.6</v>
      </c>
      <c r="F178" s="55" t="n">
        <v>10.4</v>
      </c>
      <c r="G178" s="56" t="n">
        <v>1</v>
      </c>
      <c r="H178" s="57" t="s">
        <v>156</v>
      </c>
      <c r="I178" s="28" t="n">
        <v>3376200</v>
      </c>
      <c r="J178" s="29" t="n">
        <f aca="false">ROUND(I178,2)*НДС!$A$1</f>
        <v>3916392</v>
      </c>
      <c r="K178" s="39"/>
    </row>
    <row r="179" customFormat="false" ht="12.8" hidden="false" customHeight="false" outlineLevel="0" collapsed="false">
      <c r="A179" s="54" t="s">
        <v>208</v>
      </c>
      <c r="B179" s="55" t="s">
        <v>174</v>
      </c>
      <c r="C179" s="55" t="n">
        <v>500</v>
      </c>
      <c r="D179" s="55" t="n">
        <v>550</v>
      </c>
      <c r="E179" s="55" t="n">
        <v>4.1</v>
      </c>
      <c r="F179" s="55" t="n">
        <v>16.2</v>
      </c>
      <c r="G179" s="56" t="n">
        <v>1</v>
      </c>
      <c r="H179" s="57" t="s">
        <v>156</v>
      </c>
      <c r="I179" s="28" t="n">
        <v>3479400</v>
      </c>
      <c r="J179" s="29" t="n">
        <f aca="false">ROUND(I179,2)*НДС!$A$1</f>
        <v>4036104</v>
      </c>
      <c r="K179" s="39"/>
    </row>
    <row r="180" customFormat="false" ht="12.8" hidden="false" customHeight="false" outlineLevel="0" collapsed="false">
      <c r="A180" s="54" t="s">
        <v>209</v>
      </c>
      <c r="B180" s="55" t="s">
        <v>176</v>
      </c>
      <c r="C180" s="55" t="n">
        <v>600</v>
      </c>
      <c r="D180" s="55" t="n">
        <v>1100</v>
      </c>
      <c r="E180" s="55" t="n">
        <v>4.4</v>
      </c>
      <c r="F180" s="55" t="n">
        <v>16.4</v>
      </c>
      <c r="G180" s="56" t="n">
        <v>1</v>
      </c>
      <c r="H180" s="57" t="s">
        <v>156</v>
      </c>
      <c r="I180" s="28" t="n">
        <v>5402400</v>
      </c>
      <c r="J180" s="29" t="n">
        <f aca="false">ROUND(I180,2)*НДС!$A$1</f>
        <v>6266784</v>
      </c>
      <c r="K180" s="39"/>
    </row>
    <row r="181" customFormat="false" ht="12.8" hidden="false" customHeight="false" outlineLevel="0" collapsed="false">
      <c r="A181" s="61"/>
      <c r="B181" s="62"/>
      <c r="C181" s="62"/>
      <c r="D181" s="62"/>
      <c r="E181" s="62"/>
      <c r="F181" s="62"/>
      <c r="G181" s="63"/>
      <c r="H181" s="64"/>
      <c r="I181" s="65"/>
      <c r="J181" s="66"/>
      <c r="K181" s="39"/>
    </row>
    <row r="182" customFormat="false" ht="26.1" hidden="false" customHeight="true" outlineLevel="0" collapsed="false">
      <c r="A182" s="67" t="s">
        <v>210</v>
      </c>
      <c r="B182" s="67"/>
      <c r="C182" s="67"/>
      <c r="D182" s="67"/>
      <c r="E182" s="67"/>
      <c r="F182" s="67"/>
      <c r="G182" s="67"/>
      <c r="H182" s="68"/>
      <c r="I182" s="65"/>
      <c r="J182" s="69"/>
      <c r="K182" s="39"/>
    </row>
    <row r="183" customFormat="false" ht="24.25" hidden="false" customHeight="true" outlineLevel="0" collapsed="false">
      <c r="A183" s="70" t="s">
        <v>211</v>
      </c>
      <c r="B183" s="71" t="s">
        <v>212</v>
      </c>
      <c r="C183" s="72" t="n">
        <v>65</v>
      </c>
      <c r="D183" s="72"/>
      <c r="E183" s="72"/>
      <c r="F183" s="72"/>
      <c r="G183" s="56" t="n">
        <v>1</v>
      </c>
      <c r="H183" s="57" t="s">
        <v>156</v>
      </c>
      <c r="I183" s="28" t="n">
        <v>9000</v>
      </c>
      <c r="J183" s="29" t="n">
        <f aca="false">ROUND(I183,2)*НДС!$A$1</f>
        <v>10440</v>
      </c>
      <c r="K183" s="39" t="n">
        <v>3</v>
      </c>
      <c r="M183" s="3"/>
    </row>
    <row r="184" customFormat="false" ht="24.25" hidden="false" customHeight="true" outlineLevel="0" collapsed="false">
      <c r="A184" s="70" t="s">
        <v>213</v>
      </c>
      <c r="B184" s="71" t="s">
        <v>214</v>
      </c>
      <c r="C184" s="72" t="s">
        <v>159</v>
      </c>
      <c r="D184" s="72"/>
      <c r="E184" s="72"/>
      <c r="F184" s="72"/>
      <c r="G184" s="56" t="n">
        <v>1</v>
      </c>
      <c r="H184" s="57" t="s">
        <v>156</v>
      </c>
      <c r="I184" s="28" t="n">
        <v>18000</v>
      </c>
      <c r="J184" s="29" t="n">
        <f aca="false">ROUND(I184,2)*НДС!$A$1</f>
        <v>20880</v>
      </c>
      <c r="K184" s="39" t="n">
        <v>3</v>
      </c>
      <c r="M184" s="3"/>
    </row>
    <row r="185" customFormat="false" ht="24.25" hidden="false" customHeight="true" outlineLevel="0" collapsed="false">
      <c r="A185" s="70" t="s">
        <v>215</v>
      </c>
      <c r="B185" s="71" t="s">
        <v>216</v>
      </c>
      <c r="C185" s="72" t="s">
        <v>162</v>
      </c>
      <c r="D185" s="72"/>
      <c r="E185" s="72"/>
      <c r="F185" s="72"/>
      <c r="G185" s="56" t="n">
        <v>1</v>
      </c>
      <c r="H185" s="57" t="s">
        <v>156</v>
      </c>
      <c r="I185" s="28" t="n">
        <v>48000</v>
      </c>
      <c r="J185" s="29" t="n">
        <f aca="false">ROUND(I185,2)*НДС!$A$1</f>
        <v>55680</v>
      </c>
      <c r="K185" s="39" t="n">
        <v>3</v>
      </c>
      <c r="M185" s="3"/>
    </row>
    <row r="186" customFormat="false" ht="12.75" hidden="false" customHeight="false" outlineLevel="0" collapsed="false">
      <c r="A186" s="42"/>
      <c r="B186" s="39"/>
      <c r="C186" s="39"/>
      <c r="D186" s="39"/>
      <c r="E186" s="39"/>
      <c r="F186" s="39"/>
      <c r="G186" s="39"/>
      <c r="H186" s="39"/>
      <c r="I186" s="73"/>
      <c r="J186" s="66"/>
      <c r="K186" s="39"/>
    </row>
    <row r="187" customFormat="false" ht="12.75" hidden="false" customHeight="false" outlineLevel="0" collapsed="false">
      <c r="A187" s="74" t="s">
        <v>217</v>
      </c>
      <c r="B187" s="75"/>
      <c r="C187" s="76"/>
      <c r="D187" s="77"/>
      <c r="E187" s="77"/>
      <c r="F187" s="77"/>
      <c r="G187" s="78"/>
    </row>
    <row r="188" customFormat="false" ht="42" hidden="false" customHeight="true" outlineLevel="0" collapsed="false">
      <c r="A188" s="14" t="s">
        <v>4</v>
      </c>
      <c r="B188" s="14" t="s">
        <v>5</v>
      </c>
      <c r="C188" s="14" t="s">
        <v>6</v>
      </c>
      <c r="D188" s="14" t="s">
        <v>123</v>
      </c>
      <c r="E188" s="14" t="s">
        <v>7</v>
      </c>
      <c r="F188" s="16" t="s">
        <v>9</v>
      </c>
      <c r="G188" s="16"/>
      <c r="H188" s="14" t="s">
        <v>10</v>
      </c>
      <c r="I188" s="17" t="s">
        <v>11</v>
      </c>
      <c r="J188" s="17" t="s">
        <v>12</v>
      </c>
      <c r="K188" s="18" t="s">
        <v>13</v>
      </c>
    </row>
    <row r="189" customFormat="false" ht="24.75" hidden="false" customHeight="true" outlineLevel="0" collapsed="false">
      <c r="A189" s="79" t="s">
        <v>218</v>
      </c>
      <c r="B189" s="79"/>
      <c r="C189" s="79"/>
      <c r="D189" s="79"/>
      <c r="E189" s="79"/>
      <c r="F189" s="79"/>
      <c r="G189" s="79"/>
      <c r="H189" s="80"/>
      <c r="I189" s="23"/>
      <c r="J189" s="24"/>
    </row>
    <row r="190" customFormat="false" ht="12.75" hidden="false" customHeight="false" outlineLevel="0" collapsed="false">
      <c r="A190" s="25" t="s">
        <v>219</v>
      </c>
      <c r="B190" s="57" t="s">
        <v>220</v>
      </c>
      <c r="C190" s="81" t="n">
        <v>50</v>
      </c>
      <c r="D190" s="81" t="n">
        <v>41</v>
      </c>
      <c r="E190" s="57" t="n">
        <v>25</v>
      </c>
      <c r="F190" s="81" t="n">
        <v>1</v>
      </c>
      <c r="G190" s="81"/>
      <c r="H190" s="82" t="s">
        <v>221</v>
      </c>
      <c r="I190" s="28" t="n">
        <v>182748</v>
      </c>
      <c r="J190" s="29" t="n">
        <f aca="false">ROUND(I190,2)*НДС!$A$1</f>
        <v>211987.68</v>
      </c>
      <c r="K190" s="39" t="n">
        <v>1</v>
      </c>
    </row>
    <row r="191" customFormat="false" ht="12.75" hidden="false" customHeight="false" outlineLevel="0" collapsed="false">
      <c r="A191" s="25" t="s">
        <v>222</v>
      </c>
      <c r="B191" s="57" t="s">
        <v>220</v>
      </c>
      <c r="C191" s="81" t="n">
        <v>65</v>
      </c>
      <c r="D191" s="81" t="n">
        <v>65</v>
      </c>
      <c r="E191" s="57" t="n">
        <v>25</v>
      </c>
      <c r="F191" s="81" t="n">
        <v>1</v>
      </c>
      <c r="G191" s="81"/>
      <c r="H191" s="82" t="s">
        <v>221</v>
      </c>
      <c r="I191" s="28" t="n">
        <v>190656</v>
      </c>
      <c r="J191" s="29" t="n">
        <f aca="false">ROUND(I191,2)*НДС!$A$1</f>
        <v>221160.96</v>
      </c>
      <c r="K191" s="39" t="n">
        <v>1</v>
      </c>
    </row>
    <row r="192" customFormat="false" ht="12.75" hidden="false" customHeight="false" outlineLevel="0" collapsed="false">
      <c r="A192" s="25" t="s">
        <v>223</v>
      </c>
      <c r="B192" s="57" t="s">
        <v>220</v>
      </c>
      <c r="C192" s="81" t="n">
        <v>80</v>
      </c>
      <c r="D192" s="81" t="n">
        <v>100</v>
      </c>
      <c r="E192" s="57" t="n">
        <v>25</v>
      </c>
      <c r="F192" s="81" t="n">
        <v>1</v>
      </c>
      <c r="G192" s="81"/>
      <c r="H192" s="82" t="s">
        <v>221</v>
      </c>
      <c r="I192" s="28" t="n">
        <v>301950</v>
      </c>
      <c r="J192" s="29" t="n">
        <f aca="false">ROUND(I192,2)*НДС!$A$1</f>
        <v>350262</v>
      </c>
      <c r="K192" s="39" t="n">
        <v>1</v>
      </c>
    </row>
    <row r="193" customFormat="false" ht="12.75" hidden="false" customHeight="false" outlineLevel="0" collapsed="false">
      <c r="A193" s="25" t="s">
        <v>224</v>
      </c>
      <c r="B193" s="57" t="s">
        <v>220</v>
      </c>
      <c r="C193" s="81" t="n">
        <v>100</v>
      </c>
      <c r="D193" s="81" t="n">
        <v>157</v>
      </c>
      <c r="E193" s="57" t="n">
        <v>25</v>
      </c>
      <c r="F193" s="81" t="n">
        <v>1</v>
      </c>
      <c r="G193" s="81"/>
      <c r="H193" s="82" t="s">
        <v>221</v>
      </c>
      <c r="I193" s="28" t="n">
        <v>357678</v>
      </c>
      <c r="J193" s="29" t="n">
        <f aca="false">ROUND(I193,2)*НДС!$A$1</f>
        <v>414906.48</v>
      </c>
      <c r="K193" s="39" t="n">
        <v>1</v>
      </c>
    </row>
    <row r="194" customFormat="false" ht="12.75" hidden="false" customHeight="false" outlineLevel="0" collapsed="false">
      <c r="A194" s="25" t="s">
        <v>225</v>
      </c>
      <c r="B194" s="57" t="s">
        <v>220</v>
      </c>
      <c r="C194" s="81" t="n">
        <v>125</v>
      </c>
      <c r="D194" s="81" t="n">
        <v>236</v>
      </c>
      <c r="E194" s="57" t="n">
        <v>25</v>
      </c>
      <c r="F194" s="81" t="n">
        <v>1</v>
      </c>
      <c r="G194" s="81"/>
      <c r="H194" s="82" t="s">
        <v>221</v>
      </c>
      <c r="I194" s="28" t="n">
        <v>454230</v>
      </c>
      <c r="J194" s="29" t="n">
        <f aca="false">ROUND(I194,2)*НДС!$A$1</f>
        <v>526906.8</v>
      </c>
      <c r="K194" s="39" t="n">
        <v>1</v>
      </c>
    </row>
    <row r="195" customFormat="false" ht="12.75" hidden="false" customHeight="false" outlineLevel="0" collapsed="false">
      <c r="A195" s="25" t="s">
        <v>226</v>
      </c>
      <c r="B195" s="57" t="s">
        <v>220</v>
      </c>
      <c r="C195" s="81" t="n">
        <v>150</v>
      </c>
      <c r="D195" s="81" t="n">
        <v>361</v>
      </c>
      <c r="E195" s="57" t="n">
        <v>25</v>
      </c>
      <c r="F195" s="81" t="n">
        <v>1</v>
      </c>
      <c r="G195" s="81"/>
      <c r="H195" s="82" t="s">
        <v>221</v>
      </c>
      <c r="I195" s="28" t="n">
        <v>1087878</v>
      </c>
      <c r="J195" s="29" t="n">
        <f aca="false">ROUND(I195,2)*НДС!$A$1</f>
        <v>1261938.48</v>
      </c>
      <c r="K195" s="39" t="n">
        <v>1</v>
      </c>
    </row>
    <row r="196" customFormat="false" ht="26.25" hidden="false" customHeight="true" outlineLevel="0" collapsed="false">
      <c r="A196" s="83" t="s">
        <v>227</v>
      </c>
      <c r="B196" s="83"/>
      <c r="C196" s="83"/>
      <c r="D196" s="83"/>
      <c r="E196" s="83"/>
      <c r="F196" s="83"/>
      <c r="G196" s="83"/>
      <c r="H196" s="84"/>
      <c r="I196" s="28"/>
      <c r="J196" s="85"/>
      <c r="K196" s="86"/>
    </row>
    <row r="197" customFormat="false" ht="12.75" hidden="false" customHeight="false" outlineLevel="0" collapsed="false">
      <c r="A197" s="25" t="s">
        <v>228</v>
      </c>
      <c r="B197" s="87" t="s">
        <v>229</v>
      </c>
      <c r="C197" s="81" t="n">
        <v>50</v>
      </c>
      <c r="D197" s="81" t="n">
        <v>41</v>
      </c>
      <c r="E197" s="57" t="n">
        <v>25</v>
      </c>
      <c r="F197" s="81" t="n">
        <v>1</v>
      </c>
      <c r="G197" s="81"/>
      <c r="H197" s="82" t="s">
        <v>221</v>
      </c>
      <c r="I197" s="28" t="n">
        <v>210234</v>
      </c>
      <c r="J197" s="29" t="n">
        <f aca="false">ROUND(I197,2)*НДС!$A$1</f>
        <v>243871.44</v>
      </c>
      <c r="K197" s="39" t="n">
        <v>1</v>
      </c>
    </row>
    <row r="198" customFormat="false" ht="12.75" hidden="false" customHeight="false" outlineLevel="0" collapsed="false">
      <c r="A198" s="25" t="s">
        <v>230</v>
      </c>
      <c r="B198" s="87" t="s">
        <v>229</v>
      </c>
      <c r="C198" s="81" t="n">
        <v>65</v>
      </c>
      <c r="D198" s="81" t="n">
        <v>65</v>
      </c>
      <c r="E198" s="57" t="n">
        <v>25</v>
      </c>
      <c r="F198" s="81" t="n">
        <v>1</v>
      </c>
      <c r="G198" s="81"/>
      <c r="H198" s="82" t="s">
        <v>221</v>
      </c>
      <c r="I198" s="28" t="n">
        <v>201102</v>
      </c>
      <c r="J198" s="29" t="n">
        <f aca="false">ROUND(I198,2)*НДС!$A$1</f>
        <v>233278.32</v>
      </c>
      <c r="K198" s="39" t="n">
        <v>1</v>
      </c>
    </row>
    <row r="199" customFormat="false" ht="12.75" hidden="false" customHeight="false" outlineLevel="0" collapsed="false">
      <c r="A199" s="25" t="s">
        <v>231</v>
      </c>
      <c r="B199" s="87" t="s">
        <v>229</v>
      </c>
      <c r="C199" s="81" t="n">
        <v>80</v>
      </c>
      <c r="D199" s="81" t="n">
        <v>100</v>
      </c>
      <c r="E199" s="57" t="n">
        <v>25</v>
      </c>
      <c r="F199" s="81" t="n">
        <v>1</v>
      </c>
      <c r="G199" s="81"/>
      <c r="H199" s="82" t="s">
        <v>221</v>
      </c>
      <c r="I199" s="28" t="n">
        <v>337410</v>
      </c>
      <c r="J199" s="29" t="n">
        <f aca="false">ROUND(I199,2)*НДС!$A$1</f>
        <v>391395.6</v>
      </c>
      <c r="K199" s="39" t="n">
        <v>1</v>
      </c>
    </row>
    <row r="200" customFormat="false" ht="12.75" hidden="false" customHeight="false" outlineLevel="0" collapsed="false">
      <c r="A200" s="25" t="s">
        <v>232</v>
      </c>
      <c r="B200" s="87" t="s">
        <v>229</v>
      </c>
      <c r="C200" s="81" t="n">
        <v>100</v>
      </c>
      <c r="D200" s="81" t="n">
        <v>157</v>
      </c>
      <c r="E200" s="57" t="n">
        <v>25</v>
      </c>
      <c r="F200" s="81" t="n">
        <v>1</v>
      </c>
      <c r="G200" s="81"/>
      <c r="H200" s="82" t="s">
        <v>221</v>
      </c>
      <c r="I200" s="28" t="n">
        <v>422358</v>
      </c>
      <c r="J200" s="29" t="n">
        <f aca="false">ROUND(I200,2)*НДС!$A$1</f>
        <v>489935.28</v>
      </c>
      <c r="K200" s="39" t="n">
        <v>1</v>
      </c>
    </row>
    <row r="201" customFormat="false" ht="12.75" hidden="false" customHeight="false" outlineLevel="0" collapsed="false">
      <c r="A201" s="25" t="s">
        <v>233</v>
      </c>
      <c r="B201" s="87" t="s">
        <v>229</v>
      </c>
      <c r="C201" s="81" t="n">
        <v>125</v>
      </c>
      <c r="D201" s="81" t="n">
        <v>236</v>
      </c>
      <c r="E201" s="57" t="n">
        <v>25</v>
      </c>
      <c r="F201" s="81" t="n">
        <v>1</v>
      </c>
      <c r="G201" s="81"/>
      <c r="H201" s="82" t="s">
        <v>221</v>
      </c>
      <c r="I201" s="28" t="n">
        <v>544482</v>
      </c>
      <c r="J201" s="29" t="n">
        <f aca="false">ROUND(I201,2)*НДС!$A$1</f>
        <v>631599.12</v>
      </c>
      <c r="K201" s="39" t="n">
        <v>1</v>
      </c>
    </row>
    <row r="202" customFormat="false" ht="12.75" hidden="false" customHeight="false" outlineLevel="0" collapsed="false">
      <c r="A202" s="25" t="s">
        <v>234</v>
      </c>
      <c r="B202" s="87" t="s">
        <v>229</v>
      </c>
      <c r="C202" s="81" t="n">
        <v>150</v>
      </c>
      <c r="D202" s="81" t="n">
        <v>361</v>
      </c>
      <c r="E202" s="57" t="n">
        <v>25</v>
      </c>
      <c r="F202" s="81" t="n">
        <v>1</v>
      </c>
      <c r="G202" s="81"/>
      <c r="H202" s="82" t="s">
        <v>221</v>
      </c>
      <c r="I202" s="28" t="n">
        <v>1329618</v>
      </c>
      <c r="J202" s="29" t="n">
        <f aca="false">ROUND(I202,2)*НДС!$A$1</f>
        <v>1542356.88</v>
      </c>
      <c r="K202" s="39" t="n">
        <v>1</v>
      </c>
    </row>
    <row r="205" customFormat="false" ht="12.75" hidden="false" customHeight="false" outlineLevel="0" collapsed="false">
      <c r="A205" s="74" t="s">
        <v>235</v>
      </c>
      <c r="B205" s="75"/>
      <c r="C205" s="76"/>
      <c r="D205" s="77"/>
      <c r="E205" s="77"/>
      <c r="F205" s="77"/>
      <c r="G205" s="78"/>
    </row>
    <row r="206" customFormat="false" ht="38.8" hidden="false" customHeight="true" outlineLevel="0" collapsed="false">
      <c r="A206" s="14" t="s">
        <v>4</v>
      </c>
      <c r="B206" s="14" t="s">
        <v>5</v>
      </c>
      <c r="C206" s="14" t="s">
        <v>6</v>
      </c>
      <c r="D206" s="14" t="s">
        <v>123</v>
      </c>
      <c r="E206" s="14" t="s">
        <v>7</v>
      </c>
      <c r="F206" s="16" t="s">
        <v>9</v>
      </c>
      <c r="G206" s="16"/>
      <c r="H206" s="14" t="s">
        <v>10</v>
      </c>
      <c r="I206" s="17" t="s">
        <v>11</v>
      </c>
      <c r="J206" s="17" t="s">
        <v>12</v>
      </c>
      <c r="K206" s="18" t="s">
        <v>13</v>
      </c>
    </row>
    <row r="207" customFormat="false" ht="12.75" hidden="false" customHeight="false" outlineLevel="0" collapsed="false">
      <c r="A207" s="25" t="s">
        <v>236</v>
      </c>
      <c r="B207" s="57" t="s">
        <v>237</v>
      </c>
      <c r="C207" s="81" t="n">
        <v>15</v>
      </c>
      <c r="D207" s="81" t="n">
        <v>18</v>
      </c>
      <c r="E207" s="57" t="n">
        <v>16</v>
      </c>
      <c r="F207" s="81" t="n">
        <v>1</v>
      </c>
      <c r="G207" s="81"/>
      <c r="H207" s="82" t="s">
        <v>238</v>
      </c>
      <c r="I207" s="28" t="n">
        <v>31494</v>
      </c>
      <c r="J207" s="29" t="n">
        <f aca="false">ROUND(I207,2)*НДС!$A$1</f>
        <v>36533.04</v>
      </c>
      <c r="K207" s="39" t="n">
        <v>1</v>
      </c>
    </row>
    <row r="208" customFormat="false" ht="12.75" hidden="false" customHeight="false" outlineLevel="0" collapsed="false">
      <c r="A208" s="25" t="s">
        <v>239</v>
      </c>
      <c r="B208" s="57" t="s">
        <v>237</v>
      </c>
      <c r="C208" s="81" t="n">
        <v>20</v>
      </c>
      <c r="D208" s="81" t="n">
        <v>40</v>
      </c>
      <c r="E208" s="57" t="n">
        <v>16</v>
      </c>
      <c r="F208" s="81" t="n">
        <v>1</v>
      </c>
      <c r="G208" s="81"/>
      <c r="H208" s="82" t="s">
        <v>238</v>
      </c>
      <c r="I208" s="28" t="n">
        <v>39294</v>
      </c>
      <c r="J208" s="29" t="n">
        <f aca="false">ROUND(I208,2)*НДС!$A$1</f>
        <v>45581.04</v>
      </c>
      <c r="K208" s="39" t="n">
        <v>1</v>
      </c>
    </row>
    <row r="209" customFormat="false" ht="12.75" hidden="false" customHeight="false" outlineLevel="0" collapsed="false">
      <c r="A209" s="25" t="s">
        <v>240</v>
      </c>
      <c r="B209" s="57" t="s">
        <v>237</v>
      </c>
      <c r="C209" s="81" t="n">
        <v>25</v>
      </c>
      <c r="D209" s="81" t="n">
        <v>65</v>
      </c>
      <c r="E209" s="57" t="n">
        <v>16</v>
      </c>
      <c r="F209" s="81" t="n">
        <v>1</v>
      </c>
      <c r="G209" s="81"/>
      <c r="H209" s="82" t="s">
        <v>238</v>
      </c>
      <c r="I209" s="28" t="n">
        <v>44286</v>
      </c>
      <c r="J209" s="29" t="n">
        <f aca="false">ROUND(I209,2)*НДС!$A$1</f>
        <v>51371.76</v>
      </c>
      <c r="K209" s="39" t="n">
        <v>1</v>
      </c>
    </row>
    <row r="210" customFormat="false" ht="12.75" hidden="false" customHeight="false" outlineLevel="0" collapsed="false">
      <c r="A210" s="25" t="s">
        <v>241</v>
      </c>
      <c r="B210" s="57" t="s">
        <v>237</v>
      </c>
      <c r="C210" s="81" t="n">
        <v>32</v>
      </c>
      <c r="D210" s="81" t="n">
        <v>116</v>
      </c>
      <c r="E210" s="57" t="n">
        <v>16</v>
      </c>
      <c r="F210" s="81" t="n">
        <v>1</v>
      </c>
      <c r="G210" s="81"/>
      <c r="H210" s="82" t="s">
        <v>238</v>
      </c>
      <c r="I210" s="28" t="n">
        <v>59874</v>
      </c>
      <c r="J210" s="29" t="n">
        <f aca="false">ROUND(I210,2)*НДС!$A$1</f>
        <v>69453.84</v>
      </c>
      <c r="K210" s="39" t="n">
        <v>1</v>
      </c>
    </row>
    <row r="211" customFormat="false" ht="12.75" hidden="false" customHeight="false" outlineLevel="0" collapsed="false">
      <c r="A211" s="25" t="s">
        <v>242</v>
      </c>
      <c r="B211" s="57" t="s">
        <v>237</v>
      </c>
      <c r="C211" s="81" t="n">
        <v>40</v>
      </c>
      <c r="D211" s="81" t="n">
        <v>181</v>
      </c>
      <c r="E211" s="57" t="n">
        <v>16</v>
      </c>
      <c r="F211" s="81" t="n">
        <v>1</v>
      </c>
      <c r="G211" s="81"/>
      <c r="H211" s="82" t="s">
        <v>238</v>
      </c>
      <c r="I211" s="28" t="n">
        <v>79710</v>
      </c>
      <c r="J211" s="29" t="n">
        <f aca="false">ROUND(I211,2)*НДС!$A$1</f>
        <v>92463.6</v>
      </c>
      <c r="K211" s="39" t="n">
        <v>1</v>
      </c>
    </row>
    <row r="212" customFormat="false" ht="12.75" hidden="false" customHeight="false" outlineLevel="0" collapsed="false">
      <c r="A212" s="25" t="s">
        <v>243</v>
      </c>
      <c r="B212" s="57" t="s">
        <v>237</v>
      </c>
      <c r="C212" s="81" t="n">
        <v>50</v>
      </c>
      <c r="D212" s="81" t="n">
        <v>326</v>
      </c>
      <c r="E212" s="57" t="n">
        <v>16</v>
      </c>
      <c r="F212" s="81" t="n">
        <v>1</v>
      </c>
      <c r="G212" s="81"/>
      <c r="H212" s="82" t="s">
        <v>238</v>
      </c>
      <c r="I212" s="28" t="n">
        <v>92934</v>
      </c>
      <c r="J212" s="29" t="n">
        <f aca="false">ROUND(I212,2)*НДС!$A$1</f>
        <v>107803.44</v>
      </c>
      <c r="K212" s="39" t="n">
        <v>1</v>
      </c>
    </row>
    <row r="213" customFormat="false" ht="12.75" hidden="false" customHeight="false" outlineLevel="0" collapsed="false">
      <c r="A213" s="25" t="s">
        <v>244</v>
      </c>
      <c r="B213" s="87" t="s">
        <v>237</v>
      </c>
      <c r="C213" s="81" t="n">
        <v>65</v>
      </c>
      <c r="D213" s="81" t="n">
        <v>552</v>
      </c>
      <c r="E213" s="57" t="n">
        <v>16</v>
      </c>
      <c r="F213" s="81" t="n">
        <v>1</v>
      </c>
      <c r="G213" s="81"/>
      <c r="H213" s="82" t="s">
        <v>238</v>
      </c>
      <c r="I213" s="28" t="n">
        <v>124290</v>
      </c>
      <c r="J213" s="29" t="n">
        <f aca="false">ROUND(I213,2)*НДС!$A$1</f>
        <v>144176.4</v>
      </c>
      <c r="K213" s="39" t="n">
        <v>1</v>
      </c>
    </row>
    <row r="214" customFormat="false" ht="12.75" hidden="false" customHeight="false" outlineLevel="0" collapsed="false">
      <c r="A214" s="25" t="s">
        <v>245</v>
      </c>
      <c r="B214" s="87" t="s">
        <v>237</v>
      </c>
      <c r="C214" s="81" t="n">
        <v>80</v>
      </c>
      <c r="D214" s="81" t="n">
        <v>900</v>
      </c>
      <c r="E214" s="57" t="n">
        <v>16</v>
      </c>
      <c r="F214" s="81" t="n">
        <v>1</v>
      </c>
      <c r="G214" s="81"/>
      <c r="H214" s="82" t="s">
        <v>238</v>
      </c>
      <c r="I214" s="28" t="n">
        <v>154134</v>
      </c>
      <c r="J214" s="29" t="n">
        <f aca="false">ROUND(I214,2)*НДС!$A$1</f>
        <v>178795.44</v>
      </c>
      <c r="K214" s="39" t="n">
        <v>1</v>
      </c>
    </row>
    <row r="215" customFormat="false" ht="12.75" hidden="false" customHeight="false" outlineLevel="0" collapsed="false">
      <c r="A215" s="25" t="s">
        <v>246</v>
      </c>
      <c r="B215" s="87" t="s">
        <v>237</v>
      </c>
      <c r="C215" s="81" t="n">
        <v>100</v>
      </c>
      <c r="D215" s="81" t="n">
        <v>1600</v>
      </c>
      <c r="E215" s="57" t="n">
        <v>16</v>
      </c>
      <c r="F215" s="81" t="n">
        <v>1</v>
      </c>
      <c r="G215" s="81"/>
      <c r="H215" s="82" t="s">
        <v>238</v>
      </c>
      <c r="I215" s="28" t="n">
        <v>201354</v>
      </c>
      <c r="J215" s="29" t="n">
        <f aca="false">ROUND(I215,2)*НДС!$A$1</f>
        <v>233570.64</v>
      </c>
      <c r="K215" s="39" t="n">
        <v>1</v>
      </c>
    </row>
    <row r="216" customFormat="false" ht="12.75" hidden="false" customHeight="false" outlineLevel="0" collapsed="false">
      <c r="A216" s="25" t="s">
        <v>247</v>
      </c>
      <c r="B216" s="87" t="s">
        <v>237</v>
      </c>
      <c r="C216" s="81" t="n">
        <v>125</v>
      </c>
      <c r="D216" s="81" t="n">
        <v>2600</v>
      </c>
      <c r="E216" s="57" t="n">
        <v>16</v>
      </c>
      <c r="F216" s="81" t="n">
        <v>1</v>
      </c>
      <c r="G216" s="81"/>
      <c r="H216" s="82" t="s">
        <v>238</v>
      </c>
      <c r="I216" s="28" t="n">
        <v>349818</v>
      </c>
      <c r="J216" s="29" t="n">
        <f aca="false">ROUND(I216,2)*НДС!$A$1</f>
        <v>405788.88</v>
      </c>
      <c r="K216" s="39" t="n">
        <v>1</v>
      </c>
    </row>
    <row r="217" customFormat="false" ht="12.75" hidden="false" customHeight="false" outlineLevel="0" collapsed="false">
      <c r="A217" s="25" t="s">
        <v>248</v>
      </c>
      <c r="B217" s="87" t="s">
        <v>237</v>
      </c>
      <c r="C217" s="81" t="n">
        <v>150</v>
      </c>
      <c r="D217" s="81" t="n">
        <v>3600</v>
      </c>
      <c r="E217" s="57" t="n">
        <v>16</v>
      </c>
      <c r="F217" s="81" t="n">
        <v>1</v>
      </c>
      <c r="G217" s="81"/>
      <c r="H217" s="82" t="s">
        <v>238</v>
      </c>
      <c r="I217" s="28" t="n">
        <v>468066</v>
      </c>
      <c r="J217" s="29" t="n">
        <f aca="false">ROUND(I217,2)*НДС!$A$1</f>
        <v>542956.56</v>
      </c>
      <c r="K217" s="39" t="n">
        <v>1</v>
      </c>
    </row>
    <row r="218" customFormat="false" ht="12.75" hidden="false" customHeight="false" outlineLevel="0" collapsed="false">
      <c r="A218" s="25" t="s">
        <v>249</v>
      </c>
      <c r="B218" s="87" t="s">
        <v>237</v>
      </c>
      <c r="C218" s="81" t="n">
        <v>200</v>
      </c>
      <c r="D218" s="81" t="n">
        <v>6400</v>
      </c>
      <c r="E218" s="57" t="n">
        <v>16</v>
      </c>
      <c r="F218" s="81" t="n">
        <v>1</v>
      </c>
      <c r="G218" s="81"/>
      <c r="H218" s="82" t="s">
        <v>238</v>
      </c>
      <c r="I218" s="28" t="n">
        <v>862092</v>
      </c>
      <c r="J218" s="29" t="n">
        <f aca="false">ROUND(I218,2)*НДС!$A$1</f>
        <v>1000026.72</v>
      </c>
      <c r="K218" s="39" t="n">
        <v>3</v>
      </c>
    </row>
    <row r="220" customFormat="false" ht="12.75" hidden="false" customHeight="true" outlineLevel="0" collapsed="false">
      <c r="A220" s="88" t="s">
        <v>250</v>
      </c>
      <c r="B220" s="89"/>
      <c r="C220" s="89"/>
      <c r="D220" s="89"/>
      <c r="E220" s="89"/>
      <c r="F220" s="89"/>
      <c r="G220" s="89"/>
      <c r="H220" s="90"/>
      <c r="I220" s="91"/>
      <c r="J220" s="92"/>
    </row>
    <row r="221" customFormat="false" ht="35.95" hidden="false" customHeight="false" outlineLevel="0" collapsed="false">
      <c r="A221" s="14" t="s">
        <v>4</v>
      </c>
      <c r="B221" s="14" t="s">
        <v>5</v>
      </c>
      <c r="C221" s="14" t="s">
        <v>6</v>
      </c>
      <c r="D221" s="14" t="s">
        <v>251</v>
      </c>
      <c r="E221" s="14" t="s">
        <v>7</v>
      </c>
      <c r="F221" s="14" t="s">
        <v>123</v>
      </c>
      <c r="G221" s="14" t="s">
        <v>9</v>
      </c>
      <c r="H221" s="14" t="s">
        <v>10</v>
      </c>
      <c r="I221" s="17" t="s">
        <v>11</v>
      </c>
      <c r="J221" s="17" t="s">
        <v>12</v>
      </c>
      <c r="M221" s="93"/>
    </row>
    <row r="222" customFormat="false" ht="17.25" hidden="false" customHeight="true" outlineLevel="0" collapsed="false">
      <c r="A222" s="94" t="s">
        <v>252</v>
      </c>
      <c r="B222" s="95"/>
      <c r="C222" s="95"/>
      <c r="D222" s="95"/>
      <c r="E222" s="95"/>
      <c r="F222" s="95"/>
      <c r="G222" s="95"/>
      <c r="H222" s="96"/>
      <c r="I222" s="97"/>
      <c r="J222" s="98"/>
    </row>
    <row r="223" customFormat="false" ht="12.75" hidden="false" customHeight="false" outlineLevel="0" collapsed="false">
      <c r="A223" s="25" t="s">
        <v>253</v>
      </c>
      <c r="B223" s="99" t="s">
        <v>254</v>
      </c>
      <c r="C223" s="81" t="n">
        <v>15</v>
      </c>
      <c r="D223" s="100" t="s">
        <v>255</v>
      </c>
      <c r="E223" s="81" t="n">
        <v>40</v>
      </c>
      <c r="F223" s="81" t="n">
        <v>15</v>
      </c>
      <c r="G223" s="57" t="n">
        <v>1</v>
      </c>
      <c r="H223" s="100" t="s">
        <v>256</v>
      </c>
      <c r="I223" s="28" t="n">
        <v>6714</v>
      </c>
      <c r="J223" s="29" t="n">
        <f aca="false">ROUND(I223,2)*НДС!$A$1</f>
        <v>7788.24</v>
      </c>
      <c r="K223" s="6" t="n">
        <v>1</v>
      </c>
    </row>
    <row r="224" customFormat="false" ht="12.75" hidden="false" customHeight="false" outlineLevel="0" collapsed="false">
      <c r="A224" s="25" t="s">
        <v>257</v>
      </c>
      <c r="B224" s="99" t="s">
        <v>254</v>
      </c>
      <c r="C224" s="81" t="n">
        <v>20</v>
      </c>
      <c r="D224" s="100" t="s">
        <v>258</v>
      </c>
      <c r="E224" s="81" t="n">
        <v>40</v>
      </c>
      <c r="F224" s="81" t="n">
        <v>28</v>
      </c>
      <c r="G224" s="57" t="n">
        <v>1</v>
      </c>
      <c r="H224" s="100" t="s">
        <v>256</v>
      </c>
      <c r="I224" s="28" t="n">
        <v>9972</v>
      </c>
      <c r="J224" s="29" t="n">
        <f aca="false">ROUND(I224,2)*НДС!$A$1</f>
        <v>11567.52</v>
      </c>
      <c r="K224" s="6" t="n">
        <v>1</v>
      </c>
    </row>
    <row r="225" customFormat="false" ht="12.75" hidden="false" customHeight="false" outlineLevel="0" collapsed="false">
      <c r="A225" s="25" t="s">
        <v>259</v>
      </c>
      <c r="B225" s="99" t="s">
        <v>254</v>
      </c>
      <c r="C225" s="81" t="n">
        <v>25</v>
      </c>
      <c r="D225" s="100" t="s">
        <v>260</v>
      </c>
      <c r="E225" s="81" t="n">
        <v>40</v>
      </c>
      <c r="F225" s="81" t="n">
        <v>39</v>
      </c>
      <c r="G225" s="57" t="n">
        <v>1</v>
      </c>
      <c r="H225" s="100" t="s">
        <v>256</v>
      </c>
      <c r="I225" s="28" t="n">
        <v>14370</v>
      </c>
      <c r="J225" s="29" t="n">
        <f aca="false">ROUND(I225,2)*НДС!$A$1</f>
        <v>16669.2</v>
      </c>
      <c r="K225" s="6" t="n">
        <v>1</v>
      </c>
    </row>
    <row r="226" customFormat="false" ht="12.75" hidden="false" customHeight="false" outlineLevel="0" collapsed="false">
      <c r="A226" s="25" t="s">
        <v>261</v>
      </c>
      <c r="B226" s="99" t="s">
        <v>254</v>
      </c>
      <c r="C226" s="81" t="n">
        <v>32</v>
      </c>
      <c r="D226" s="100" t="s">
        <v>262</v>
      </c>
      <c r="E226" s="81" t="n">
        <v>40</v>
      </c>
      <c r="F226" s="81" t="n">
        <v>84</v>
      </c>
      <c r="G226" s="57" t="n">
        <v>1</v>
      </c>
      <c r="H226" s="100" t="s">
        <v>256</v>
      </c>
      <c r="I226" s="28" t="n">
        <v>23154</v>
      </c>
      <c r="J226" s="29" t="n">
        <f aca="false">ROUND(I226,2)*НДС!$A$1</f>
        <v>26858.64</v>
      </c>
      <c r="K226" s="6" t="n">
        <v>1</v>
      </c>
    </row>
    <row r="227" customFormat="false" ht="12.75" hidden="false" customHeight="false" outlineLevel="0" collapsed="false">
      <c r="A227" s="25" t="s">
        <v>263</v>
      </c>
      <c r="B227" s="99" t="s">
        <v>254</v>
      </c>
      <c r="C227" s="81" t="n">
        <v>40</v>
      </c>
      <c r="D227" s="100" t="s">
        <v>264</v>
      </c>
      <c r="E227" s="81" t="n">
        <v>40</v>
      </c>
      <c r="F227" s="81" t="n">
        <v>156</v>
      </c>
      <c r="G227" s="57" t="n">
        <v>1</v>
      </c>
      <c r="H227" s="100" t="s">
        <v>256</v>
      </c>
      <c r="I227" s="28" t="n">
        <v>32862</v>
      </c>
      <c r="J227" s="29" t="n">
        <f aca="false">ROUND(I227,2)*НДС!$A$1</f>
        <v>38119.92</v>
      </c>
      <c r="K227" s="6" t="n">
        <v>1</v>
      </c>
    </row>
    <row r="228" customFormat="false" ht="12.75" hidden="false" customHeight="false" outlineLevel="0" collapsed="false">
      <c r="A228" s="25" t="s">
        <v>265</v>
      </c>
      <c r="B228" s="99" t="s">
        <v>254</v>
      </c>
      <c r="C228" s="81" t="n">
        <v>50</v>
      </c>
      <c r="D228" s="100" t="s">
        <v>266</v>
      </c>
      <c r="E228" s="81" t="n">
        <v>40</v>
      </c>
      <c r="F228" s="81" t="n">
        <v>243</v>
      </c>
      <c r="G228" s="57" t="n">
        <v>1</v>
      </c>
      <c r="H228" s="100" t="s">
        <v>256</v>
      </c>
      <c r="I228" s="28" t="n">
        <v>51768</v>
      </c>
      <c r="J228" s="29" t="n">
        <f aca="false">ROUND(I228,2)*НДС!$A$1</f>
        <v>60050.88</v>
      </c>
      <c r="K228" s="6" t="n">
        <v>1</v>
      </c>
    </row>
    <row r="229" customFormat="false" ht="12.75" hidden="false" customHeight="false" outlineLevel="0" collapsed="false">
      <c r="A229" s="25" t="s">
        <v>267</v>
      </c>
      <c r="B229" s="99" t="s">
        <v>254</v>
      </c>
      <c r="C229" s="81" t="n">
        <v>65</v>
      </c>
      <c r="D229" s="100" t="s">
        <v>268</v>
      </c>
      <c r="E229" s="81" t="n">
        <v>25</v>
      </c>
      <c r="F229" s="81" t="n">
        <v>476</v>
      </c>
      <c r="G229" s="57" t="n">
        <v>1</v>
      </c>
      <c r="H229" s="100" t="s">
        <v>256</v>
      </c>
      <c r="I229" s="28" t="n">
        <v>126750</v>
      </c>
      <c r="J229" s="29" t="n">
        <f aca="false">ROUND(I229,2)*НДС!$A$1</f>
        <v>147030</v>
      </c>
      <c r="K229" s="6" t="n">
        <v>1</v>
      </c>
    </row>
    <row r="230" customFormat="false" ht="12.75" hidden="false" customHeight="false" outlineLevel="0" collapsed="false">
      <c r="A230" s="25" t="s">
        <v>269</v>
      </c>
      <c r="B230" s="99" t="s">
        <v>254</v>
      </c>
      <c r="C230" s="81" t="n">
        <v>80</v>
      </c>
      <c r="D230" s="100" t="s">
        <v>270</v>
      </c>
      <c r="E230" s="81" t="n">
        <v>25</v>
      </c>
      <c r="F230" s="81" t="n">
        <v>770</v>
      </c>
      <c r="G230" s="57" t="n">
        <v>1</v>
      </c>
      <c r="H230" s="100" t="s">
        <v>256</v>
      </c>
      <c r="I230" s="28" t="n">
        <v>186618</v>
      </c>
      <c r="J230" s="29" t="n">
        <f aca="false">ROUND(I230,2)*НДС!$A$1</f>
        <v>216476.88</v>
      </c>
      <c r="K230" s="6" t="n">
        <v>1</v>
      </c>
    </row>
    <row r="231" customFormat="false" ht="12.75" hidden="false" customHeight="false" outlineLevel="0" collapsed="false">
      <c r="A231" s="25" t="s">
        <v>271</v>
      </c>
      <c r="B231" s="99" t="s">
        <v>254</v>
      </c>
      <c r="C231" s="81" t="n">
        <v>100</v>
      </c>
      <c r="D231" s="100" t="s">
        <v>272</v>
      </c>
      <c r="E231" s="81" t="n">
        <v>25</v>
      </c>
      <c r="F231" s="81" t="n">
        <v>1200</v>
      </c>
      <c r="G231" s="57" t="n">
        <v>1</v>
      </c>
      <c r="H231" s="100" t="s">
        <v>256</v>
      </c>
      <c r="I231" s="28" t="n">
        <v>297900</v>
      </c>
      <c r="J231" s="29" t="n">
        <f aca="false">ROUND(I231,2)*НДС!$A$1</f>
        <v>345564</v>
      </c>
      <c r="K231" s="6" t="n">
        <v>1</v>
      </c>
    </row>
    <row r="232" customFormat="false" ht="27.75" hidden="false" customHeight="true" outlineLevel="0" collapsed="false">
      <c r="A232" s="101" t="s">
        <v>273</v>
      </c>
      <c r="B232" s="101"/>
      <c r="C232" s="101"/>
      <c r="D232" s="101"/>
      <c r="E232" s="101"/>
      <c r="F232" s="101"/>
      <c r="G232" s="101"/>
      <c r="H232" s="102"/>
      <c r="I232" s="28"/>
      <c r="J232" s="29"/>
    </row>
    <row r="233" customFormat="false" ht="12.75" hidden="false" customHeight="false" outlineLevel="0" collapsed="false">
      <c r="A233" s="25" t="s">
        <v>274</v>
      </c>
      <c r="B233" s="99" t="s">
        <v>275</v>
      </c>
      <c r="C233" s="81" t="n">
        <v>15</v>
      </c>
      <c r="D233" s="100" t="s">
        <v>255</v>
      </c>
      <c r="E233" s="81" t="n">
        <v>40</v>
      </c>
      <c r="F233" s="81" t="n">
        <v>15</v>
      </c>
      <c r="G233" s="57" t="n">
        <v>1</v>
      </c>
      <c r="H233" s="100" t="s">
        <v>256</v>
      </c>
      <c r="I233" s="28" t="n">
        <v>12060</v>
      </c>
      <c r="J233" s="29" t="n">
        <f aca="false">ROUND(I233,2)*НДС!$A$1</f>
        <v>13989.6</v>
      </c>
      <c r="K233" s="6" t="n">
        <v>1</v>
      </c>
    </row>
    <row r="234" customFormat="false" ht="12.75" hidden="false" customHeight="false" outlineLevel="0" collapsed="false">
      <c r="A234" s="25" t="s">
        <v>276</v>
      </c>
      <c r="B234" s="99" t="s">
        <v>275</v>
      </c>
      <c r="C234" s="81" t="n">
        <v>20</v>
      </c>
      <c r="D234" s="100" t="s">
        <v>258</v>
      </c>
      <c r="E234" s="81" t="n">
        <v>40</v>
      </c>
      <c r="F234" s="81" t="n">
        <v>28</v>
      </c>
      <c r="G234" s="57" t="n">
        <v>1</v>
      </c>
      <c r="H234" s="100" t="s">
        <v>256</v>
      </c>
      <c r="I234" s="28" t="n">
        <v>14796</v>
      </c>
      <c r="J234" s="29" t="n">
        <f aca="false">ROUND(I234,2)*НДС!$A$1</f>
        <v>17163.36</v>
      </c>
      <c r="K234" s="6" t="n">
        <v>1</v>
      </c>
    </row>
    <row r="235" customFormat="false" ht="12.75" hidden="false" customHeight="false" outlineLevel="0" collapsed="false">
      <c r="A235" s="25" t="s">
        <v>277</v>
      </c>
      <c r="B235" s="99" t="s">
        <v>275</v>
      </c>
      <c r="C235" s="81" t="n">
        <v>25</v>
      </c>
      <c r="D235" s="100" t="s">
        <v>260</v>
      </c>
      <c r="E235" s="81" t="n">
        <v>40</v>
      </c>
      <c r="F235" s="81" t="n">
        <v>39</v>
      </c>
      <c r="G235" s="57" t="n">
        <v>1</v>
      </c>
      <c r="H235" s="100" t="s">
        <v>256</v>
      </c>
      <c r="I235" s="28" t="n">
        <v>18930</v>
      </c>
      <c r="J235" s="29" t="n">
        <f aca="false">ROUND(I235,2)*НДС!$A$1</f>
        <v>21958.8</v>
      </c>
      <c r="K235" s="6" t="n">
        <v>1</v>
      </c>
    </row>
    <row r="236" customFormat="false" ht="12.75" hidden="false" customHeight="false" outlineLevel="0" collapsed="false">
      <c r="A236" s="25" t="s">
        <v>278</v>
      </c>
      <c r="B236" s="99" t="s">
        <v>275</v>
      </c>
      <c r="C236" s="81" t="n">
        <v>32</v>
      </c>
      <c r="D236" s="100" t="s">
        <v>262</v>
      </c>
      <c r="E236" s="81" t="n">
        <v>40</v>
      </c>
      <c r="F236" s="81" t="n">
        <v>84</v>
      </c>
      <c r="G236" s="57" t="n">
        <v>1</v>
      </c>
      <c r="H236" s="100" t="s">
        <v>256</v>
      </c>
      <c r="I236" s="28" t="n">
        <v>28374</v>
      </c>
      <c r="J236" s="29" t="n">
        <f aca="false">ROUND(I236,2)*НДС!$A$1</f>
        <v>32913.84</v>
      </c>
      <c r="K236" s="6" t="n">
        <v>1</v>
      </c>
    </row>
    <row r="237" customFormat="false" ht="12.75" hidden="false" customHeight="false" outlineLevel="0" collapsed="false">
      <c r="A237" s="25" t="s">
        <v>279</v>
      </c>
      <c r="B237" s="99" t="s">
        <v>275</v>
      </c>
      <c r="C237" s="81" t="n">
        <v>40</v>
      </c>
      <c r="D237" s="100" t="s">
        <v>264</v>
      </c>
      <c r="E237" s="81" t="n">
        <v>40</v>
      </c>
      <c r="F237" s="81" t="n">
        <v>156</v>
      </c>
      <c r="G237" s="57" t="n">
        <v>1</v>
      </c>
      <c r="H237" s="100" t="s">
        <v>256</v>
      </c>
      <c r="I237" s="28" t="n">
        <v>39696</v>
      </c>
      <c r="J237" s="29" t="n">
        <f aca="false">ROUND(I237,2)*НДС!$A$1</f>
        <v>46047.36</v>
      </c>
      <c r="K237" s="6" t="n">
        <v>1</v>
      </c>
    </row>
    <row r="238" customFormat="false" ht="12.75" hidden="false" customHeight="false" outlineLevel="0" collapsed="false">
      <c r="A238" s="25" t="s">
        <v>280</v>
      </c>
      <c r="B238" s="99" t="s">
        <v>275</v>
      </c>
      <c r="C238" s="81" t="n">
        <v>50</v>
      </c>
      <c r="D238" s="100" t="s">
        <v>266</v>
      </c>
      <c r="E238" s="81" t="n">
        <v>40</v>
      </c>
      <c r="F238" s="81" t="n">
        <v>243</v>
      </c>
      <c r="G238" s="57" t="n">
        <v>1</v>
      </c>
      <c r="H238" s="100" t="s">
        <v>256</v>
      </c>
      <c r="I238" s="28" t="n">
        <v>58008</v>
      </c>
      <c r="J238" s="29" t="n">
        <f aca="false">ROUND(I238,2)*НДС!$A$1</f>
        <v>67289.28</v>
      </c>
      <c r="K238" s="6" t="n">
        <v>1</v>
      </c>
    </row>
    <row r="239" customFormat="false" ht="27" hidden="false" customHeight="true" outlineLevel="0" collapsed="false">
      <c r="A239" s="101" t="s">
        <v>281</v>
      </c>
      <c r="B239" s="101"/>
      <c r="C239" s="101"/>
      <c r="D239" s="101"/>
      <c r="E239" s="101"/>
      <c r="F239" s="101"/>
      <c r="G239" s="101"/>
      <c r="H239" s="102"/>
      <c r="I239" s="28"/>
      <c r="J239" s="29"/>
    </row>
    <row r="240" customFormat="false" ht="12.75" hidden="false" customHeight="false" outlineLevel="0" collapsed="false">
      <c r="A240" s="25" t="s">
        <v>282</v>
      </c>
      <c r="B240" s="99" t="s">
        <v>283</v>
      </c>
      <c r="C240" s="81" t="n">
        <v>15</v>
      </c>
      <c r="D240" s="100" t="s">
        <v>255</v>
      </c>
      <c r="E240" s="81" t="n">
        <v>10</v>
      </c>
      <c r="F240" s="81" t="n">
        <v>1.9</v>
      </c>
      <c r="G240" s="57" t="n">
        <v>1</v>
      </c>
      <c r="H240" s="100" t="s">
        <v>256</v>
      </c>
      <c r="I240" s="28" t="n">
        <v>8970</v>
      </c>
      <c r="J240" s="29" t="n">
        <f aca="false">ROUND(I240,2)*НДС!$A$1</f>
        <v>10405.2</v>
      </c>
      <c r="K240" s="6" t="n">
        <v>1</v>
      </c>
    </row>
    <row r="241" customFormat="false" ht="12.75" hidden="false" customHeight="false" outlineLevel="0" collapsed="false">
      <c r="A241" s="25" t="s">
        <v>284</v>
      </c>
      <c r="B241" s="99" t="s">
        <v>283</v>
      </c>
      <c r="C241" s="81" t="n">
        <v>20</v>
      </c>
      <c r="D241" s="100" t="s">
        <v>258</v>
      </c>
      <c r="E241" s="81" t="n">
        <v>10</v>
      </c>
      <c r="F241" s="81" t="n">
        <v>6</v>
      </c>
      <c r="G241" s="57" t="n">
        <v>1</v>
      </c>
      <c r="H241" s="100" t="s">
        <v>256</v>
      </c>
      <c r="I241" s="28" t="n">
        <v>12258</v>
      </c>
      <c r="J241" s="29" t="n">
        <f aca="false">ROUND(I241,2)*НДС!$A$1</f>
        <v>14219.28</v>
      </c>
      <c r="K241" s="6" t="n">
        <v>1</v>
      </c>
    </row>
    <row r="242" customFormat="false" ht="12.75" hidden="false" customHeight="false" outlineLevel="0" collapsed="false">
      <c r="A242" s="25" t="s">
        <v>285</v>
      </c>
      <c r="B242" s="99" t="s">
        <v>283</v>
      </c>
      <c r="C242" s="81" t="n">
        <v>25</v>
      </c>
      <c r="D242" s="100" t="s">
        <v>260</v>
      </c>
      <c r="E242" s="81" t="n">
        <v>10</v>
      </c>
      <c r="F242" s="81" t="n">
        <v>12.1</v>
      </c>
      <c r="G242" s="57" t="n">
        <v>1</v>
      </c>
      <c r="H242" s="100" t="s">
        <v>256</v>
      </c>
      <c r="I242" s="28" t="n">
        <v>25968</v>
      </c>
      <c r="J242" s="29" t="n">
        <f aca="false">ROUND(I242,2)*НДС!$A$1</f>
        <v>30122.88</v>
      </c>
      <c r="K242" s="6" t="n">
        <v>1</v>
      </c>
    </row>
    <row r="243" customFormat="false" ht="40.5" hidden="false" customHeight="true" outlineLevel="0" collapsed="false">
      <c r="A243" s="101" t="s">
        <v>286</v>
      </c>
      <c r="B243" s="101"/>
      <c r="C243" s="101"/>
      <c r="D243" s="101"/>
      <c r="E243" s="101"/>
      <c r="F243" s="101"/>
      <c r="G243" s="101"/>
      <c r="H243" s="102"/>
      <c r="I243" s="28"/>
      <c r="J243" s="29"/>
    </row>
    <row r="244" customFormat="false" ht="12.75" hidden="false" customHeight="false" outlineLevel="0" collapsed="false">
      <c r="A244" s="25" t="s">
        <v>287</v>
      </c>
      <c r="B244" s="99" t="s">
        <v>288</v>
      </c>
      <c r="C244" s="81" t="n">
        <v>15</v>
      </c>
      <c r="D244" s="100" t="s">
        <v>255</v>
      </c>
      <c r="E244" s="81" t="n">
        <v>40</v>
      </c>
      <c r="F244" s="81" t="n">
        <v>14</v>
      </c>
      <c r="G244" s="57" t="n">
        <v>1</v>
      </c>
      <c r="H244" s="100" t="s">
        <v>256</v>
      </c>
      <c r="I244" s="28" t="n">
        <v>7746</v>
      </c>
      <c r="J244" s="29" t="n">
        <f aca="false">ROUND(I244,2)*НДС!$A$1</f>
        <v>8985.36</v>
      </c>
      <c r="K244" s="6" t="n">
        <v>1</v>
      </c>
    </row>
    <row r="245" customFormat="false" ht="12.75" hidden="false" customHeight="false" outlineLevel="0" collapsed="false">
      <c r="A245" s="25" t="s">
        <v>289</v>
      </c>
      <c r="B245" s="99" t="s">
        <v>288</v>
      </c>
      <c r="C245" s="81" t="n">
        <v>20</v>
      </c>
      <c r="D245" s="100" t="s">
        <v>258</v>
      </c>
      <c r="E245" s="81" t="n">
        <v>40</v>
      </c>
      <c r="F245" s="81" t="n">
        <v>26</v>
      </c>
      <c r="G245" s="57" t="n">
        <v>1</v>
      </c>
      <c r="H245" s="100" t="s">
        <v>256</v>
      </c>
      <c r="I245" s="28" t="n">
        <v>11736</v>
      </c>
      <c r="J245" s="29" t="n">
        <f aca="false">ROUND(I245,2)*НДС!$A$1</f>
        <v>13613.76</v>
      </c>
      <c r="K245" s="6" t="n">
        <v>1</v>
      </c>
    </row>
    <row r="246" customFormat="false" ht="12.75" hidden="false" customHeight="false" outlineLevel="0" collapsed="false">
      <c r="A246" s="25" t="s">
        <v>290</v>
      </c>
      <c r="B246" s="99" t="s">
        <v>288</v>
      </c>
      <c r="C246" s="81" t="n">
        <v>25</v>
      </c>
      <c r="D246" s="100" t="s">
        <v>260</v>
      </c>
      <c r="E246" s="81" t="n">
        <v>40</v>
      </c>
      <c r="F246" s="81" t="n">
        <v>36</v>
      </c>
      <c r="G246" s="57" t="n">
        <v>1</v>
      </c>
      <c r="H246" s="100" t="s">
        <v>256</v>
      </c>
      <c r="I246" s="28" t="n">
        <v>17874</v>
      </c>
      <c r="J246" s="29" t="n">
        <f aca="false">ROUND(I246,2)*НДС!$A$1</f>
        <v>20733.84</v>
      </c>
      <c r="K246" s="6" t="n">
        <v>1</v>
      </c>
    </row>
    <row r="247" customFormat="false" ht="12.75" hidden="false" customHeight="false" outlineLevel="0" collapsed="false">
      <c r="A247" s="25" t="s">
        <v>291</v>
      </c>
      <c r="B247" s="99" t="s">
        <v>288</v>
      </c>
      <c r="C247" s="81" t="n">
        <v>32</v>
      </c>
      <c r="D247" s="100" t="s">
        <v>262</v>
      </c>
      <c r="E247" s="81" t="n">
        <v>40</v>
      </c>
      <c r="F247" s="81" t="n">
        <v>80</v>
      </c>
      <c r="G247" s="57" t="n">
        <v>1</v>
      </c>
      <c r="H247" s="100" t="s">
        <v>256</v>
      </c>
      <c r="I247" s="28" t="n">
        <v>33384</v>
      </c>
      <c r="J247" s="29" t="n">
        <f aca="false">ROUND(I247,2)*НДС!$A$1</f>
        <v>38725.44</v>
      </c>
      <c r="K247" s="6" t="n">
        <v>1</v>
      </c>
    </row>
    <row r="250" customFormat="false" ht="12.75" hidden="false" customHeight="false" outlineLevel="0" collapsed="false">
      <c r="A250" s="103" t="s">
        <v>292</v>
      </c>
      <c r="B250" s="104"/>
      <c r="C250" s="105"/>
      <c r="D250" s="105"/>
      <c r="E250" s="105"/>
      <c r="F250" s="105"/>
      <c r="G250" s="105"/>
      <c r="H250" s="106"/>
      <c r="I250" s="107"/>
      <c r="J250" s="107"/>
    </row>
    <row r="251" customFormat="false" ht="40" hidden="false" customHeight="false" outlineLevel="0" collapsed="false">
      <c r="A251" s="14" t="s">
        <v>4</v>
      </c>
      <c r="B251" s="14" t="s">
        <v>5</v>
      </c>
      <c r="C251" s="14" t="s">
        <v>6</v>
      </c>
      <c r="D251" s="14" t="s">
        <v>251</v>
      </c>
      <c r="E251" s="14" t="s">
        <v>7</v>
      </c>
      <c r="F251" s="14" t="s">
        <v>123</v>
      </c>
      <c r="G251" s="14" t="s">
        <v>9</v>
      </c>
      <c r="H251" s="14" t="s">
        <v>10</v>
      </c>
      <c r="I251" s="17" t="s">
        <v>11</v>
      </c>
      <c r="J251" s="17" t="s">
        <v>12</v>
      </c>
      <c r="K251" s="18" t="s">
        <v>13</v>
      </c>
    </row>
    <row r="252" customFormat="false" ht="12.8" hidden="false" customHeight="false" outlineLevel="0" collapsed="false">
      <c r="A252" s="108" t="s">
        <v>293</v>
      </c>
      <c r="B252" s="20"/>
      <c r="C252" s="21"/>
      <c r="D252" s="21"/>
      <c r="E252" s="21"/>
      <c r="F252" s="21"/>
      <c r="G252" s="21"/>
      <c r="H252" s="22"/>
      <c r="I252" s="109"/>
      <c r="J252" s="109"/>
    </row>
    <row r="253" customFormat="false" ht="12.8" hidden="false" customHeight="false" outlineLevel="0" collapsed="false">
      <c r="A253" s="25" t="s">
        <v>294</v>
      </c>
      <c r="B253" s="26" t="s">
        <v>295</v>
      </c>
      <c r="C253" s="26" t="n">
        <v>8</v>
      </c>
      <c r="D253" s="26" t="s">
        <v>296</v>
      </c>
      <c r="E253" s="26" t="n">
        <v>63</v>
      </c>
      <c r="F253" s="26" t="n">
        <v>4.7</v>
      </c>
      <c r="G253" s="26" t="n">
        <v>1</v>
      </c>
      <c r="H253" s="26" t="s">
        <v>297</v>
      </c>
      <c r="I253" s="28" t="n">
        <v>17580</v>
      </c>
      <c r="J253" s="29" t="n">
        <f aca="false">ROUND(I253,2)*НДС!$A$1</f>
        <v>20392.8</v>
      </c>
      <c r="K253" s="30" t="n">
        <v>1</v>
      </c>
    </row>
    <row r="254" customFormat="false" ht="12.8" hidden="false" customHeight="false" outlineLevel="0" collapsed="false">
      <c r="A254" s="25" t="s">
        <v>298</v>
      </c>
      <c r="B254" s="26" t="s">
        <v>295</v>
      </c>
      <c r="C254" s="26" t="n">
        <v>10</v>
      </c>
      <c r="D254" s="26" t="s">
        <v>299</v>
      </c>
      <c r="E254" s="26" t="n">
        <v>63</v>
      </c>
      <c r="F254" s="26" t="n">
        <v>8.5</v>
      </c>
      <c r="G254" s="26" t="n">
        <v>1</v>
      </c>
      <c r="H254" s="26" t="s">
        <v>297</v>
      </c>
      <c r="I254" s="28" t="n">
        <v>18864</v>
      </c>
      <c r="J254" s="29" t="n">
        <f aca="false">ROUND(I254,2)*НДС!$A$1</f>
        <v>21882.24</v>
      </c>
      <c r="K254" s="30" t="n">
        <v>1</v>
      </c>
    </row>
    <row r="255" customFormat="false" ht="12.8" hidden="false" customHeight="false" outlineLevel="0" collapsed="false">
      <c r="A255" s="25" t="s">
        <v>300</v>
      </c>
      <c r="B255" s="26" t="s">
        <v>295</v>
      </c>
      <c r="C255" s="26" t="n">
        <v>15</v>
      </c>
      <c r="D255" s="26" t="s">
        <v>301</v>
      </c>
      <c r="E255" s="26" t="n">
        <v>63</v>
      </c>
      <c r="F255" s="26" t="n">
        <v>13.2</v>
      </c>
      <c r="G255" s="26" t="n">
        <v>1</v>
      </c>
      <c r="H255" s="26" t="s">
        <v>297</v>
      </c>
      <c r="I255" s="28" t="n">
        <v>21870</v>
      </c>
      <c r="J255" s="29" t="n">
        <f aca="false">ROUND(I255,2)*НДС!$A$1</f>
        <v>25369.2</v>
      </c>
      <c r="K255" s="30" t="n">
        <v>1</v>
      </c>
    </row>
    <row r="256" customFormat="false" ht="12.8" hidden="false" customHeight="false" outlineLevel="0" collapsed="false">
      <c r="A256" s="25" t="s">
        <v>302</v>
      </c>
      <c r="B256" s="26" t="s">
        <v>295</v>
      </c>
      <c r="C256" s="26" t="n">
        <v>20</v>
      </c>
      <c r="D256" s="26" t="s">
        <v>303</v>
      </c>
      <c r="E256" s="26" t="n">
        <v>63</v>
      </c>
      <c r="F256" s="26" t="n">
        <v>17</v>
      </c>
      <c r="G256" s="26" t="n">
        <v>1</v>
      </c>
      <c r="H256" s="26" t="s">
        <v>297</v>
      </c>
      <c r="I256" s="28" t="n">
        <v>24738</v>
      </c>
      <c r="J256" s="29" t="n">
        <f aca="false">ROUND(I256,2)*НДС!$A$1</f>
        <v>28696.08</v>
      </c>
      <c r="K256" s="30" t="n">
        <v>1</v>
      </c>
    </row>
    <row r="257" customFormat="false" ht="12.8" hidden="false" customHeight="false" outlineLevel="0" collapsed="false">
      <c r="A257" s="25" t="s">
        <v>304</v>
      </c>
      <c r="B257" s="26" t="s">
        <v>295</v>
      </c>
      <c r="C257" s="26" t="n">
        <v>25</v>
      </c>
      <c r="D257" s="26" t="s">
        <v>305</v>
      </c>
      <c r="E257" s="26" t="n">
        <v>63</v>
      </c>
      <c r="F257" s="26" t="n">
        <v>30.2</v>
      </c>
      <c r="G257" s="26" t="n">
        <v>1</v>
      </c>
      <c r="H257" s="26" t="s">
        <v>297</v>
      </c>
      <c r="I257" s="28" t="n">
        <v>33672</v>
      </c>
      <c r="J257" s="29" t="n">
        <f aca="false">ROUND(I257,2)*НДС!$A$1</f>
        <v>39059.52</v>
      </c>
      <c r="K257" s="30" t="n">
        <v>1</v>
      </c>
    </row>
    <row r="258" customFormat="false" ht="12.8" hidden="false" customHeight="false" outlineLevel="0" collapsed="false">
      <c r="A258" s="25" t="s">
        <v>306</v>
      </c>
      <c r="B258" s="26" t="s">
        <v>295</v>
      </c>
      <c r="C258" s="26" t="n">
        <v>32</v>
      </c>
      <c r="D258" s="26" t="s">
        <v>307</v>
      </c>
      <c r="E258" s="26" t="n">
        <v>63</v>
      </c>
      <c r="F258" s="26" t="n">
        <v>45.2</v>
      </c>
      <c r="G258" s="26" t="n">
        <v>1</v>
      </c>
      <c r="H258" s="26" t="s">
        <v>297</v>
      </c>
      <c r="I258" s="28" t="n">
        <v>47472</v>
      </c>
      <c r="J258" s="29" t="n">
        <f aca="false">ROUND(I258,2)*НДС!$A$1</f>
        <v>55067.52</v>
      </c>
      <c r="K258" s="30" t="n">
        <v>1</v>
      </c>
    </row>
    <row r="259" customFormat="false" ht="12.8" hidden="false" customHeight="false" outlineLevel="0" collapsed="false">
      <c r="A259" s="25" t="s">
        <v>308</v>
      </c>
      <c r="B259" s="26" t="s">
        <v>295</v>
      </c>
      <c r="C259" s="26" t="n">
        <v>40</v>
      </c>
      <c r="D259" s="26" t="s">
        <v>309</v>
      </c>
      <c r="E259" s="26" t="n">
        <v>63</v>
      </c>
      <c r="F259" s="26" t="n">
        <v>69.7</v>
      </c>
      <c r="G259" s="26" t="n">
        <v>1</v>
      </c>
      <c r="H259" s="26" t="s">
        <v>297</v>
      </c>
      <c r="I259" s="28" t="n">
        <v>57300</v>
      </c>
      <c r="J259" s="29" t="n">
        <f aca="false">ROUND(I259,2)*НДС!$A$1</f>
        <v>66468</v>
      </c>
      <c r="K259" s="30" t="n">
        <v>1</v>
      </c>
    </row>
    <row r="260" customFormat="false" ht="12.8" hidden="false" customHeight="false" outlineLevel="0" collapsed="false">
      <c r="A260" s="25" t="s">
        <v>310</v>
      </c>
      <c r="B260" s="26" t="s">
        <v>295</v>
      </c>
      <c r="C260" s="26" t="n">
        <v>50</v>
      </c>
      <c r="D260" s="26" t="s">
        <v>311</v>
      </c>
      <c r="E260" s="26" t="n">
        <v>63</v>
      </c>
      <c r="F260" s="26" t="n">
        <v>128.2</v>
      </c>
      <c r="G260" s="26" t="n">
        <v>1</v>
      </c>
      <c r="H260" s="26" t="s">
        <v>297</v>
      </c>
      <c r="I260" s="28" t="n">
        <v>79050</v>
      </c>
      <c r="J260" s="29" t="n">
        <f aca="false">ROUND(I260,2)*НДС!$A$1</f>
        <v>91698</v>
      </c>
      <c r="K260" s="30" t="n">
        <v>1</v>
      </c>
    </row>
    <row r="261" customFormat="false" ht="18" hidden="false" customHeight="true" outlineLevel="0" collapsed="false">
      <c r="A261" s="110" t="s">
        <v>312</v>
      </c>
      <c r="B261" s="20"/>
      <c r="C261" s="20"/>
      <c r="D261" s="20"/>
      <c r="E261" s="20"/>
      <c r="F261" s="20"/>
      <c r="G261" s="20"/>
      <c r="H261" s="38"/>
      <c r="I261" s="28"/>
      <c r="J261" s="29"/>
    </row>
    <row r="262" customFormat="false" ht="12.8" hidden="false" customHeight="false" outlineLevel="0" collapsed="false">
      <c r="A262" s="25" t="s">
        <v>313</v>
      </c>
      <c r="B262" s="26" t="s">
        <v>314</v>
      </c>
      <c r="C262" s="26" t="n">
        <v>8</v>
      </c>
      <c r="D262" s="26" t="s">
        <v>296</v>
      </c>
      <c r="E262" s="26" t="n">
        <v>63</v>
      </c>
      <c r="F262" s="26" t="n">
        <v>11.3</v>
      </c>
      <c r="G262" s="26" t="n">
        <v>1</v>
      </c>
      <c r="H262" s="26" t="s">
        <v>297</v>
      </c>
      <c r="I262" s="28" t="n">
        <v>20742</v>
      </c>
      <c r="J262" s="29" t="n">
        <f aca="false">ROUND(I262,2)*НДС!$A$1</f>
        <v>24060.72</v>
      </c>
      <c r="K262" s="30" t="n">
        <v>1</v>
      </c>
    </row>
    <row r="263" customFormat="false" ht="12.8" hidden="false" customHeight="false" outlineLevel="0" collapsed="false">
      <c r="A263" s="25" t="s">
        <v>315</v>
      </c>
      <c r="B263" s="26" t="s">
        <v>314</v>
      </c>
      <c r="C263" s="26" t="n">
        <v>10</v>
      </c>
      <c r="D263" s="26" t="s">
        <v>299</v>
      </c>
      <c r="E263" s="26" t="n">
        <v>63</v>
      </c>
      <c r="F263" s="26" t="n">
        <v>13.2</v>
      </c>
      <c r="G263" s="26" t="n">
        <v>1</v>
      </c>
      <c r="H263" s="26" t="s">
        <v>297</v>
      </c>
      <c r="I263" s="28" t="n">
        <v>20742</v>
      </c>
      <c r="J263" s="29" t="n">
        <f aca="false">ROUND(I263,2)*НДС!$A$1</f>
        <v>24060.72</v>
      </c>
      <c r="K263" s="30" t="n">
        <v>1</v>
      </c>
    </row>
    <row r="264" customFormat="false" ht="12.8" hidden="false" customHeight="false" outlineLevel="0" collapsed="false">
      <c r="A264" s="25" t="s">
        <v>316</v>
      </c>
      <c r="B264" s="26" t="s">
        <v>314</v>
      </c>
      <c r="C264" s="26" t="n">
        <v>15</v>
      </c>
      <c r="D264" s="26" t="s">
        <v>301</v>
      </c>
      <c r="E264" s="26" t="n">
        <v>63</v>
      </c>
      <c r="F264" s="26" t="n">
        <v>18.9</v>
      </c>
      <c r="G264" s="26" t="n">
        <v>1</v>
      </c>
      <c r="H264" s="26" t="s">
        <v>297</v>
      </c>
      <c r="I264" s="28" t="n">
        <v>23748</v>
      </c>
      <c r="J264" s="29" t="n">
        <f aca="false">ROUND(I264,2)*НДС!$A$1</f>
        <v>27547.68</v>
      </c>
      <c r="K264" s="30" t="n">
        <v>1</v>
      </c>
    </row>
    <row r="265" customFormat="false" ht="12.8" hidden="false" customHeight="false" outlineLevel="0" collapsed="false">
      <c r="A265" s="25" t="s">
        <v>317</v>
      </c>
      <c r="B265" s="26" t="s">
        <v>314</v>
      </c>
      <c r="C265" s="26" t="n">
        <v>20</v>
      </c>
      <c r="D265" s="26" t="s">
        <v>303</v>
      </c>
      <c r="E265" s="26" t="n">
        <v>63</v>
      </c>
      <c r="F265" s="26" t="n">
        <v>47.1</v>
      </c>
      <c r="G265" s="26" t="n">
        <v>1</v>
      </c>
      <c r="H265" s="26" t="s">
        <v>297</v>
      </c>
      <c r="I265" s="28" t="n">
        <v>29688</v>
      </c>
      <c r="J265" s="29" t="n">
        <f aca="false">ROUND(I265,2)*НДС!$A$1</f>
        <v>34438.08</v>
      </c>
      <c r="K265" s="30" t="n">
        <v>1</v>
      </c>
    </row>
    <row r="266" customFormat="false" ht="12.8" hidden="false" customHeight="false" outlineLevel="0" collapsed="false">
      <c r="A266" s="25" t="s">
        <v>318</v>
      </c>
      <c r="B266" s="26" t="s">
        <v>314</v>
      </c>
      <c r="C266" s="26" t="n">
        <v>25</v>
      </c>
      <c r="D266" s="26" t="s">
        <v>305</v>
      </c>
      <c r="E266" s="26" t="n">
        <v>63</v>
      </c>
      <c r="F266" s="26" t="n">
        <v>66</v>
      </c>
      <c r="G266" s="26" t="n">
        <v>1</v>
      </c>
      <c r="H266" s="26" t="s">
        <v>297</v>
      </c>
      <c r="I266" s="28" t="n">
        <v>42420</v>
      </c>
      <c r="J266" s="29" t="n">
        <f aca="false">ROUND(I266,2)*НДС!$A$1</f>
        <v>49207.2</v>
      </c>
      <c r="K266" s="30" t="n">
        <v>1</v>
      </c>
    </row>
    <row r="267" customFormat="false" ht="12.8" hidden="false" customHeight="false" outlineLevel="0" collapsed="false">
      <c r="A267" s="25" t="s">
        <v>319</v>
      </c>
      <c r="B267" s="26" t="s">
        <v>314</v>
      </c>
      <c r="C267" s="26" t="n">
        <v>32</v>
      </c>
      <c r="D267" s="26" t="s">
        <v>320</v>
      </c>
      <c r="E267" s="26" t="n">
        <v>63</v>
      </c>
      <c r="F267" s="26" t="n">
        <v>86.7</v>
      </c>
      <c r="G267" s="26" t="n">
        <v>1</v>
      </c>
      <c r="H267" s="26" t="s">
        <v>297</v>
      </c>
      <c r="I267" s="28" t="n">
        <v>53352</v>
      </c>
      <c r="J267" s="29" t="n">
        <f aca="false">ROUND(I267,2)*НДС!$A$1</f>
        <v>61888.32</v>
      </c>
      <c r="K267" s="30" t="n">
        <v>1</v>
      </c>
    </row>
    <row r="268" customFormat="false" ht="12.8" hidden="false" customHeight="false" outlineLevel="0" collapsed="false">
      <c r="A268" s="25" t="s">
        <v>321</v>
      </c>
      <c r="B268" s="26" t="s">
        <v>314</v>
      </c>
      <c r="C268" s="26" t="n">
        <v>40</v>
      </c>
      <c r="D268" s="26" t="s">
        <v>309</v>
      </c>
      <c r="E268" s="26" t="n">
        <v>63</v>
      </c>
      <c r="F268" s="26" t="n">
        <v>150.8</v>
      </c>
      <c r="G268" s="26" t="n">
        <v>1</v>
      </c>
      <c r="H268" s="26" t="s">
        <v>297</v>
      </c>
      <c r="I268" s="28" t="n">
        <v>74094</v>
      </c>
      <c r="J268" s="29" t="n">
        <f aca="false">ROUND(I268,2)*НДС!$A$1</f>
        <v>85949.04</v>
      </c>
      <c r="K268" s="30" t="n">
        <v>1</v>
      </c>
    </row>
    <row r="269" customFormat="false" ht="12.8" hidden="false" customHeight="false" outlineLevel="0" collapsed="false">
      <c r="A269" s="25" t="s">
        <v>322</v>
      </c>
      <c r="B269" s="26" t="s">
        <v>314</v>
      </c>
      <c r="C269" s="26" t="n">
        <v>50</v>
      </c>
      <c r="D269" s="26" t="s">
        <v>311</v>
      </c>
      <c r="E269" s="26" t="n">
        <v>63</v>
      </c>
      <c r="F269" s="26" t="n">
        <v>207.4</v>
      </c>
      <c r="G269" s="26" t="n">
        <v>1</v>
      </c>
      <c r="H269" s="26" t="s">
        <v>297</v>
      </c>
      <c r="I269" s="28" t="n">
        <v>107760</v>
      </c>
      <c r="J269" s="29" t="n">
        <f aca="false">ROUND(I269,2)*НДС!$A$1</f>
        <v>125001.6</v>
      </c>
      <c r="K269" s="30" t="n">
        <v>1</v>
      </c>
    </row>
    <row r="270" customFormat="false" ht="12.8" hidden="false" customHeight="false" outlineLevel="0" collapsed="false">
      <c r="A270" s="25" t="s">
        <v>323</v>
      </c>
      <c r="B270" s="26" t="s">
        <v>314</v>
      </c>
      <c r="C270" s="26" t="n">
        <v>65</v>
      </c>
      <c r="D270" s="26" t="s">
        <v>324</v>
      </c>
      <c r="E270" s="26" t="n">
        <v>63</v>
      </c>
      <c r="F270" s="26" t="n">
        <v>584.4</v>
      </c>
      <c r="G270" s="26" t="n">
        <v>1</v>
      </c>
      <c r="H270" s="26" t="s">
        <v>297</v>
      </c>
      <c r="I270" s="28" t="n">
        <v>237150</v>
      </c>
      <c r="J270" s="29" t="n">
        <f aca="false">ROUND(I270,2)*НДС!$A$1</f>
        <v>275094</v>
      </c>
      <c r="K270" s="30" t="n">
        <v>1</v>
      </c>
    </row>
    <row r="271" customFormat="false" ht="12.8" hidden="false" customHeight="false" outlineLevel="0" collapsed="false">
      <c r="A271" s="25" t="s">
        <v>325</v>
      </c>
      <c r="B271" s="26" t="s">
        <v>314</v>
      </c>
      <c r="C271" s="26" t="n">
        <v>80</v>
      </c>
      <c r="D271" s="26" t="s">
        <v>326</v>
      </c>
      <c r="E271" s="26" t="n">
        <v>63</v>
      </c>
      <c r="F271" s="26" t="n">
        <v>678.6</v>
      </c>
      <c r="G271" s="26" t="n">
        <v>1</v>
      </c>
      <c r="H271" s="26" t="s">
        <v>297</v>
      </c>
      <c r="I271" s="28" t="n">
        <v>360606</v>
      </c>
      <c r="J271" s="29" t="n">
        <f aca="false">ROUND(I271,2)*НДС!$A$1</f>
        <v>418302.96</v>
      </c>
      <c r="K271" s="30" t="n">
        <v>1</v>
      </c>
    </row>
    <row r="272" customFormat="false" ht="12.8" hidden="false" customHeight="false" outlineLevel="0" collapsed="false">
      <c r="A272" s="25" t="s">
        <v>327</v>
      </c>
      <c r="B272" s="26" t="s">
        <v>314</v>
      </c>
      <c r="C272" s="40" t="n">
        <v>100</v>
      </c>
      <c r="D272" s="40" t="s">
        <v>328</v>
      </c>
      <c r="E272" s="26" t="n">
        <v>63</v>
      </c>
      <c r="F272" s="111"/>
      <c r="G272" s="40" t="n">
        <v>1</v>
      </c>
      <c r="H272" s="26" t="s">
        <v>297</v>
      </c>
      <c r="I272" s="112" t="n">
        <v>648384</v>
      </c>
      <c r="J272" s="29" t="n">
        <f aca="false">ROUND(I272,2)*НДС!$A$1</f>
        <v>752125.44</v>
      </c>
      <c r="K272" s="6" t="n">
        <v>3</v>
      </c>
    </row>
    <row r="274" customFormat="false" ht="12.75" hidden="false" customHeight="false" outlineLevel="0" collapsed="false">
      <c r="B274" s="2" t="s">
        <v>329</v>
      </c>
    </row>
    <row r="275" customFormat="false" ht="12.75" hidden="false" customHeight="false" outlineLevel="0" collapsed="false">
      <c r="C275" s="113" t="s">
        <v>330</v>
      </c>
      <c r="D275" s="113"/>
      <c r="E275" s="113"/>
      <c r="F275" s="113"/>
      <c r="G275" s="113"/>
    </row>
    <row r="276" customFormat="false" ht="12.75" hidden="false" customHeight="false" outlineLevel="0" collapsed="false">
      <c r="C276" s="113" t="s">
        <v>331</v>
      </c>
      <c r="D276" s="113"/>
      <c r="E276" s="113"/>
      <c r="F276" s="113"/>
      <c r="G276" s="113"/>
    </row>
    <row r="277" customFormat="false" ht="12.75" hidden="false" customHeight="false" outlineLevel="0" collapsed="false">
      <c r="C277" s="113" t="s">
        <v>332</v>
      </c>
      <c r="D277" s="113"/>
      <c r="E277" s="113"/>
      <c r="F277" s="113"/>
      <c r="G277" s="113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3">
    <mergeCell ref="F7:G7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3:G33"/>
    <mergeCell ref="F34:G34"/>
    <mergeCell ref="F35:G35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10:G110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A137:G137"/>
    <mergeCell ref="A148:G148"/>
    <mergeCell ref="A159:G159"/>
    <mergeCell ref="A170:G170"/>
    <mergeCell ref="A182:G182"/>
    <mergeCell ref="F188:G188"/>
    <mergeCell ref="A189:G189"/>
    <mergeCell ref="F190:G190"/>
    <mergeCell ref="F191:G191"/>
    <mergeCell ref="F192:G192"/>
    <mergeCell ref="F193:G193"/>
    <mergeCell ref="F194:G194"/>
    <mergeCell ref="F195:G195"/>
    <mergeCell ref="A196:G196"/>
    <mergeCell ref="F197:G197"/>
    <mergeCell ref="F198:G198"/>
    <mergeCell ref="F199:G199"/>
    <mergeCell ref="F200:G200"/>
    <mergeCell ref="F201:G201"/>
    <mergeCell ref="F202:G202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A232:G232"/>
    <mergeCell ref="A239:G239"/>
    <mergeCell ref="A243:G243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8"/>
  <sheetViews>
    <sheetView showFormulas="false" showGridLines="true" showRowColHeaders="true" showZeros="true" rightToLeft="false" tabSelected="true" showOutlineSymbols="true" defaultGridColor="true" view="normal" topLeftCell="A41" colorId="64" zoomScale="110" zoomScaleNormal="110" zoomScalePageLayoutView="100" workbookViewId="0">
      <selection pane="topLeft" activeCell="M77" activeCellId="0" sqref="M77"/>
    </sheetView>
  </sheetViews>
  <sheetFormatPr defaultColWidth="11.72265625" defaultRowHeight="12.8" customHeight="true" zeroHeight="false" outlineLevelRow="0" outlineLevelCol="0"/>
  <cols>
    <col collapsed="false" customWidth="true" hidden="false" outlineLevel="0" max="1" min="1" style="7" width="13.44"/>
    <col collapsed="false" customWidth="true" hidden="false" outlineLevel="0" max="7" min="7" style="7" width="13.41"/>
    <col collapsed="false" customWidth="true" hidden="false" outlineLevel="0" max="8" min="8" style="7" width="13.1"/>
    <col collapsed="false" customWidth="true" hidden="false" outlineLevel="0" max="9" min="9" style="166" width="13.15"/>
    <col collapsed="false" customWidth="true" hidden="false" outlineLevel="0" max="10" min="10" style="0" width="12.9"/>
    <col collapsed="false" customWidth="true" hidden="false" outlineLevel="0" max="11" min="11" style="166" width="3.18"/>
  </cols>
  <sheetData>
    <row r="1" customFormat="false" ht="12.8" hidden="false" customHeight="false" outlineLevel="0" collapsed="false">
      <c r="A1" s="13" t="s">
        <v>738</v>
      </c>
    </row>
    <row r="2" customFormat="false" ht="26.85" hidden="false" customHeight="true" outlineLevel="0" collapsed="false">
      <c r="A2" s="12" t="s">
        <v>1</v>
      </c>
    </row>
    <row r="3" customFormat="false" ht="46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739</v>
      </c>
      <c r="E3" s="220" t="s">
        <v>740</v>
      </c>
      <c r="F3" s="15" t="s">
        <v>8</v>
      </c>
      <c r="G3" s="15" t="s">
        <v>741</v>
      </c>
      <c r="H3" s="15" t="s">
        <v>10</v>
      </c>
      <c r="I3" s="15" t="s">
        <v>11</v>
      </c>
      <c r="J3" s="15" t="s">
        <v>12</v>
      </c>
      <c r="K3" s="221" t="s">
        <v>13</v>
      </c>
    </row>
    <row r="4" customFormat="false" ht="57.45" hidden="false" customHeight="true" outlineLevel="0" collapsed="false">
      <c r="A4" s="222" t="s">
        <v>742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customFormat="false" ht="12.8" hidden="false" customHeight="false" outlineLevel="0" collapsed="false">
      <c r="A5" s="25" t="s">
        <v>743</v>
      </c>
      <c r="B5" s="27" t="s">
        <v>744</v>
      </c>
      <c r="C5" s="155" t="n">
        <v>50</v>
      </c>
      <c r="D5" s="155" t="n">
        <v>16</v>
      </c>
      <c r="E5" s="155" t="s">
        <v>745</v>
      </c>
      <c r="F5" s="155" t="n">
        <v>65</v>
      </c>
      <c r="G5" s="155" t="n">
        <v>45</v>
      </c>
      <c r="H5" s="155" t="s">
        <v>746</v>
      </c>
      <c r="I5" s="224" t="n">
        <v>2625.67</v>
      </c>
      <c r="J5" s="209" t="n">
        <f aca="false">ROUND(I5,2)*НДС!$A$1</f>
        <v>3045.7772</v>
      </c>
      <c r="K5" s="223"/>
    </row>
    <row r="6" customFormat="false" ht="12.8" hidden="false" customHeight="false" outlineLevel="0" collapsed="false">
      <c r="A6" s="25" t="s">
        <v>747</v>
      </c>
      <c r="B6" s="27" t="s">
        <v>744</v>
      </c>
      <c r="C6" s="155" t="n">
        <v>65</v>
      </c>
      <c r="D6" s="155" t="n">
        <v>16</v>
      </c>
      <c r="E6" s="155" t="s">
        <v>745</v>
      </c>
      <c r="F6" s="155" t="n">
        <v>130</v>
      </c>
      <c r="G6" s="155" t="n">
        <v>50</v>
      </c>
      <c r="H6" s="155" t="s">
        <v>746</v>
      </c>
      <c r="I6" s="224" t="n">
        <v>2871.06</v>
      </c>
      <c r="J6" s="209" t="n">
        <f aca="false">ROUND(I6,2)*НДС!$A$1</f>
        <v>3330.4296</v>
      </c>
      <c r="K6" s="223"/>
    </row>
    <row r="7" customFormat="false" ht="12.8" hidden="false" customHeight="false" outlineLevel="0" collapsed="false">
      <c r="A7" s="25" t="s">
        <v>748</v>
      </c>
      <c r="B7" s="27" t="s">
        <v>744</v>
      </c>
      <c r="C7" s="155" t="n">
        <v>80</v>
      </c>
      <c r="D7" s="155" t="n">
        <v>16</v>
      </c>
      <c r="E7" s="155" t="s">
        <v>745</v>
      </c>
      <c r="F7" s="155" t="n">
        <v>140</v>
      </c>
      <c r="G7" s="155" t="n">
        <v>90</v>
      </c>
      <c r="H7" s="155" t="s">
        <v>746</v>
      </c>
      <c r="I7" s="224" t="n">
        <v>3921.91</v>
      </c>
      <c r="J7" s="209" t="n">
        <f aca="false">ROUND(I7,2)*НДС!$A$1</f>
        <v>4549.4156</v>
      </c>
      <c r="K7" s="223"/>
    </row>
    <row r="8" customFormat="false" ht="12.8" hidden="false" customHeight="false" outlineLevel="0" collapsed="false">
      <c r="A8" s="25" t="s">
        <v>749</v>
      </c>
      <c r="B8" s="27" t="s">
        <v>744</v>
      </c>
      <c r="C8" s="155" t="n">
        <v>100</v>
      </c>
      <c r="D8" s="155" t="n">
        <v>16</v>
      </c>
      <c r="E8" s="155" t="s">
        <v>745</v>
      </c>
      <c r="F8" s="155" t="n">
        <v>210</v>
      </c>
      <c r="G8" s="155" t="n">
        <v>150</v>
      </c>
      <c r="H8" s="155" t="s">
        <v>746</v>
      </c>
      <c r="I8" s="224" t="n">
        <v>5006.47</v>
      </c>
      <c r="J8" s="209" t="n">
        <f aca="false">ROUND(I8,2)*НДС!$A$1</f>
        <v>5807.5052</v>
      </c>
      <c r="K8" s="223"/>
    </row>
    <row r="9" customFormat="false" ht="12.8" hidden="false" customHeight="false" outlineLevel="0" collapsed="false">
      <c r="A9" s="25" t="s">
        <v>750</v>
      </c>
      <c r="B9" s="27" t="s">
        <v>744</v>
      </c>
      <c r="C9" s="155" t="n">
        <v>125</v>
      </c>
      <c r="D9" s="155" t="n">
        <v>16</v>
      </c>
      <c r="E9" s="155" t="s">
        <v>745</v>
      </c>
      <c r="F9" s="155" t="n">
        <v>350</v>
      </c>
      <c r="G9" s="155" t="n">
        <v>220</v>
      </c>
      <c r="H9" s="155" t="s">
        <v>746</v>
      </c>
      <c r="I9" s="224" t="n">
        <v>6196.87</v>
      </c>
      <c r="J9" s="209" t="n">
        <f aca="false">ROUND(I9,2)*НДС!$A$1</f>
        <v>7188.3692</v>
      </c>
      <c r="K9" s="223"/>
    </row>
    <row r="10" customFormat="false" ht="12.8" hidden="false" customHeight="false" outlineLevel="0" collapsed="false">
      <c r="A10" s="25" t="s">
        <v>751</v>
      </c>
      <c r="B10" s="27" t="s">
        <v>744</v>
      </c>
      <c r="C10" s="155" t="n">
        <v>150</v>
      </c>
      <c r="D10" s="155" t="n">
        <v>16</v>
      </c>
      <c r="E10" s="155" t="s">
        <v>745</v>
      </c>
      <c r="F10" s="155" t="n">
        <v>510</v>
      </c>
      <c r="G10" s="155" t="n">
        <v>320</v>
      </c>
      <c r="H10" s="155" t="s">
        <v>746</v>
      </c>
      <c r="I10" s="224" t="n">
        <v>7352.16</v>
      </c>
      <c r="J10" s="209" t="n">
        <f aca="false">ROUND(I10,2)*НДС!$A$1</f>
        <v>8528.5056</v>
      </c>
      <c r="K10" s="223"/>
    </row>
    <row r="11" customFormat="false" ht="12.8" hidden="false" customHeight="false" outlineLevel="0" collapsed="false">
      <c r="A11" s="25" t="s">
        <v>752</v>
      </c>
      <c r="B11" s="27" t="s">
        <v>744</v>
      </c>
      <c r="C11" s="155" t="n">
        <v>200</v>
      </c>
      <c r="D11" s="155" t="n">
        <v>16</v>
      </c>
      <c r="E11" s="155" t="s">
        <v>745</v>
      </c>
      <c r="F11" s="155" t="n">
        <v>850</v>
      </c>
      <c r="G11" s="155" t="n">
        <v>550</v>
      </c>
      <c r="H11" s="155" t="s">
        <v>746</v>
      </c>
      <c r="I11" s="224" t="n">
        <v>10352.53</v>
      </c>
      <c r="J11" s="209" t="n">
        <f aca="false">ROUND(I11,2)*НДС!$A$1</f>
        <v>12008.9348</v>
      </c>
      <c r="K11" s="223"/>
    </row>
    <row r="12" customFormat="false" ht="12.8" hidden="false" customHeight="false" outlineLevel="0" collapsed="false">
      <c r="A12" s="25" t="s">
        <v>753</v>
      </c>
      <c r="B12" s="27" t="s">
        <v>744</v>
      </c>
      <c r="C12" s="155" t="n">
        <v>250</v>
      </c>
      <c r="D12" s="155" t="n">
        <v>16</v>
      </c>
      <c r="E12" s="155" t="s">
        <v>745</v>
      </c>
      <c r="F12" s="155" t="n">
        <v>1300</v>
      </c>
      <c r="G12" s="155" t="n">
        <v>950</v>
      </c>
      <c r="H12" s="155" t="s">
        <v>746</v>
      </c>
      <c r="I12" s="224" t="n">
        <v>13479.05</v>
      </c>
      <c r="J12" s="209" t="n">
        <f aca="false">ROUND(I12,2)*НДС!$A$1</f>
        <v>15635.698</v>
      </c>
      <c r="K12" s="223"/>
    </row>
    <row r="13" customFormat="false" ht="12.8" hidden="false" customHeight="false" outlineLevel="0" collapsed="false">
      <c r="A13" s="25" t="s">
        <v>754</v>
      </c>
      <c r="B13" s="27" t="s">
        <v>744</v>
      </c>
      <c r="C13" s="155" t="n">
        <v>300</v>
      </c>
      <c r="D13" s="155" t="n">
        <v>16</v>
      </c>
      <c r="E13" s="155" t="s">
        <v>745</v>
      </c>
      <c r="F13" s="155" t="n">
        <v>1980</v>
      </c>
      <c r="G13" s="155" t="n">
        <v>1200</v>
      </c>
      <c r="H13" s="155" t="s">
        <v>746</v>
      </c>
      <c r="I13" s="224" t="n">
        <v>18204.48</v>
      </c>
      <c r="J13" s="209" t="n">
        <f aca="false">ROUND(I13,2)*НДС!$A$1</f>
        <v>21117.1968</v>
      </c>
      <c r="K13" s="223"/>
    </row>
    <row r="14" customFormat="false" ht="12.8" hidden="false" customHeight="false" outlineLevel="0" collapsed="false">
      <c r="A14" s="25" t="s">
        <v>755</v>
      </c>
      <c r="B14" s="27" t="s">
        <v>744</v>
      </c>
      <c r="C14" s="155" t="n">
        <v>50</v>
      </c>
      <c r="D14" s="155" t="n">
        <v>16</v>
      </c>
      <c r="E14" s="155" t="s">
        <v>756</v>
      </c>
      <c r="F14" s="155" t="n">
        <v>65</v>
      </c>
      <c r="G14" s="155" t="n">
        <v>45</v>
      </c>
      <c r="H14" s="155" t="s">
        <v>746</v>
      </c>
      <c r="I14" s="224" t="n">
        <v>2625.67</v>
      </c>
      <c r="J14" s="209" t="n">
        <f aca="false">ROUND(I14,2)*НДС!$A$1</f>
        <v>3045.7772</v>
      </c>
      <c r="K14" s="223"/>
    </row>
    <row r="15" customFormat="false" ht="12.8" hidden="false" customHeight="false" outlineLevel="0" collapsed="false">
      <c r="A15" s="25" t="s">
        <v>757</v>
      </c>
      <c r="B15" s="27" t="s">
        <v>744</v>
      </c>
      <c r="C15" s="155" t="n">
        <v>65</v>
      </c>
      <c r="D15" s="155" t="n">
        <v>16</v>
      </c>
      <c r="E15" s="155" t="s">
        <v>756</v>
      </c>
      <c r="F15" s="155" t="n">
        <v>130</v>
      </c>
      <c r="G15" s="155" t="n">
        <v>50</v>
      </c>
      <c r="H15" s="155" t="s">
        <v>746</v>
      </c>
      <c r="I15" s="224" t="n">
        <v>2871.06</v>
      </c>
      <c r="J15" s="209" t="n">
        <f aca="false">ROUND(I15,2)*НДС!$A$1</f>
        <v>3330.4296</v>
      </c>
      <c r="K15" s="223"/>
    </row>
    <row r="16" customFormat="false" ht="12.8" hidden="false" customHeight="false" outlineLevel="0" collapsed="false">
      <c r="A16" s="25" t="s">
        <v>758</v>
      </c>
      <c r="B16" s="27" t="s">
        <v>744</v>
      </c>
      <c r="C16" s="155" t="n">
        <v>80</v>
      </c>
      <c r="D16" s="155" t="n">
        <v>16</v>
      </c>
      <c r="E16" s="155" t="s">
        <v>756</v>
      </c>
      <c r="F16" s="155" t="n">
        <v>140</v>
      </c>
      <c r="G16" s="155" t="n">
        <v>90</v>
      </c>
      <c r="H16" s="155" t="s">
        <v>746</v>
      </c>
      <c r="I16" s="224" t="n">
        <v>3921.91</v>
      </c>
      <c r="J16" s="209" t="n">
        <f aca="false">ROUND(I16,2)*НДС!$A$1</f>
        <v>4549.4156</v>
      </c>
      <c r="K16" s="223"/>
    </row>
    <row r="17" customFormat="false" ht="12.8" hidden="false" customHeight="false" outlineLevel="0" collapsed="false">
      <c r="A17" s="25" t="s">
        <v>759</v>
      </c>
      <c r="B17" s="27" t="s">
        <v>744</v>
      </c>
      <c r="C17" s="155" t="n">
        <v>100</v>
      </c>
      <c r="D17" s="155" t="n">
        <v>16</v>
      </c>
      <c r="E17" s="155" t="s">
        <v>756</v>
      </c>
      <c r="F17" s="155" t="n">
        <v>210</v>
      </c>
      <c r="G17" s="155" t="n">
        <v>150</v>
      </c>
      <c r="H17" s="155" t="s">
        <v>746</v>
      </c>
      <c r="I17" s="224" t="n">
        <v>5006.47</v>
      </c>
      <c r="J17" s="209" t="n">
        <f aca="false">ROUND(I17,2)*НДС!$A$1</f>
        <v>5807.5052</v>
      </c>
      <c r="K17" s="223"/>
    </row>
    <row r="18" customFormat="false" ht="12.8" hidden="false" customHeight="false" outlineLevel="0" collapsed="false">
      <c r="A18" s="25" t="s">
        <v>760</v>
      </c>
      <c r="B18" s="27" t="s">
        <v>744</v>
      </c>
      <c r="C18" s="155" t="n">
        <v>125</v>
      </c>
      <c r="D18" s="155" t="n">
        <v>16</v>
      </c>
      <c r="E18" s="155" t="s">
        <v>756</v>
      </c>
      <c r="F18" s="155" t="n">
        <v>350</v>
      </c>
      <c r="G18" s="155" t="n">
        <v>220</v>
      </c>
      <c r="H18" s="155" t="s">
        <v>746</v>
      </c>
      <c r="I18" s="224" t="n">
        <v>6196.87</v>
      </c>
      <c r="J18" s="209" t="n">
        <f aca="false">ROUND(I18,2)*НДС!$A$1</f>
        <v>7188.3692</v>
      </c>
      <c r="K18" s="223"/>
    </row>
    <row r="19" customFormat="false" ht="12.8" hidden="false" customHeight="false" outlineLevel="0" collapsed="false">
      <c r="A19" s="25" t="s">
        <v>761</v>
      </c>
      <c r="B19" s="27" t="s">
        <v>744</v>
      </c>
      <c r="C19" s="155" t="n">
        <v>150</v>
      </c>
      <c r="D19" s="155" t="n">
        <v>16</v>
      </c>
      <c r="E19" s="155" t="s">
        <v>756</v>
      </c>
      <c r="F19" s="155" t="n">
        <v>510</v>
      </c>
      <c r="G19" s="155" t="n">
        <v>320</v>
      </c>
      <c r="H19" s="155" t="s">
        <v>746</v>
      </c>
      <c r="I19" s="224" t="n">
        <v>7352.16</v>
      </c>
      <c r="J19" s="209" t="n">
        <f aca="false">ROUND(I19,2)*НДС!$A$1</f>
        <v>8528.5056</v>
      </c>
      <c r="K19" s="223"/>
    </row>
    <row r="20" customFormat="false" ht="12.8" hidden="false" customHeight="false" outlineLevel="0" collapsed="false">
      <c r="A20" s="25" t="s">
        <v>762</v>
      </c>
      <c r="B20" s="27" t="s">
        <v>744</v>
      </c>
      <c r="C20" s="155" t="n">
        <v>200</v>
      </c>
      <c r="D20" s="155" t="n">
        <v>16</v>
      </c>
      <c r="E20" s="155" t="s">
        <v>756</v>
      </c>
      <c r="F20" s="155" t="n">
        <v>850</v>
      </c>
      <c r="G20" s="155" t="n">
        <v>550</v>
      </c>
      <c r="H20" s="155" t="s">
        <v>746</v>
      </c>
      <c r="I20" s="224" t="n">
        <v>10352.53</v>
      </c>
      <c r="J20" s="209" t="n">
        <f aca="false">ROUND(I20,2)*НДС!$A$1</f>
        <v>12008.9348</v>
      </c>
      <c r="K20" s="223"/>
    </row>
    <row r="21" customFormat="false" ht="12.8" hidden="false" customHeight="false" outlineLevel="0" collapsed="false">
      <c r="A21" s="25" t="s">
        <v>763</v>
      </c>
      <c r="B21" s="27" t="s">
        <v>744</v>
      </c>
      <c r="C21" s="155" t="n">
        <v>250</v>
      </c>
      <c r="D21" s="155" t="n">
        <v>16</v>
      </c>
      <c r="E21" s="155" t="s">
        <v>756</v>
      </c>
      <c r="F21" s="155" t="n">
        <v>1300</v>
      </c>
      <c r="G21" s="155" t="n">
        <v>950</v>
      </c>
      <c r="H21" s="155" t="s">
        <v>746</v>
      </c>
      <c r="I21" s="224" t="n">
        <v>13479.05</v>
      </c>
      <c r="J21" s="209" t="n">
        <f aca="false">ROUND(I21,2)*НДС!$A$1</f>
        <v>15635.698</v>
      </c>
      <c r="K21" s="223"/>
    </row>
    <row r="22" customFormat="false" ht="12.8" hidden="false" customHeight="false" outlineLevel="0" collapsed="false">
      <c r="A22" s="25" t="s">
        <v>764</v>
      </c>
      <c r="B22" s="27" t="s">
        <v>744</v>
      </c>
      <c r="C22" s="155" t="n">
        <v>300</v>
      </c>
      <c r="D22" s="155" t="n">
        <v>16</v>
      </c>
      <c r="E22" s="155" t="s">
        <v>756</v>
      </c>
      <c r="F22" s="155" t="n">
        <v>1980</v>
      </c>
      <c r="G22" s="155" t="n">
        <v>1200</v>
      </c>
      <c r="H22" s="155" t="s">
        <v>746</v>
      </c>
      <c r="I22" s="224" t="n">
        <v>18204.48</v>
      </c>
      <c r="J22" s="209" t="n">
        <f aca="false">ROUND(I22,2)*НДС!$A$1</f>
        <v>21117.1968</v>
      </c>
      <c r="K22" s="223"/>
    </row>
    <row r="23" customFormat="false" ht="12.8" hidden="false" customHeight="false" outlineLevel="0" collapsed="false">
      <c r="A23" s="25" t="s">
        <v>765</v>
      </c>
      <c r="B23" s="27" t="s">
        <v>744</v>
      </c>
      <c r="C23" s="155" t="n">
        <v>50</v>
      </c>
      <c r="D23" s="155" t="n">
        <v>25</v>
      </c>
      <c r="E23" s="155" t="s">
        <v>745</v>
      </c>
      <c r="F23" s="155" t="n">
        <v>65</v>
      </c>
      <c r="G23" s="155" t="n">
        <v>45</v>
      </c>
      <c r="H23" s="155" t="s">
        <v>746</v>
      </c>
      <c r="I23" s="224" t="n">
        <v>2756.96</v>
      </c>
      <c r="J23" s="209" t="n">
        <f aca="false">ROUND(I23,2)*НДС!$A$1</f>
        <v>3198.0736</v>
      </c>
      <c r="K23" s="223"/>
    </row>
    <row r="24" customFormat="false" ht="12.8" hidden="false" customHeight="false" outlineLevel="0" collapsed="false">
      <c r="A24" s="25" t="s">
        <v>766</v>
      </c>
      <c r="B24" s="27" t="s">
        <v>744</v>
      </c>
      <c r="C24" s="155" t="n">
        <v>65</v>
      </c>
      <c r="D24" s="155" t="n">
        <v>25</v>
      </c>
      <c r="E24" s="155" t="s">
        <v>745</v>
      </c>
      <c r="F24" s="155" t="n">
        <v>130</v>
      </c>
      <c r="G24" s="155" t="n">
        <v>50</v>
      </c>
      <c r="H24" s="155" t="s">
        <v>746</v>
      </c>
      <c r="I24" s="224" t="n">
        <v>3014.62</v>
      </c>
      <c r="J24" s="209" t="n">
        <f aca="false">ROUND(I24,2)*НДС!$A$1</f>
        <v>3496.9592</v>
      </c>
      <c r="K24" s="223"/>
    </row>
    <row r="25" customFormat="false" ht="12.8" hidden="false" customHeight="false" outlineLevel="0" collapsed="false">
      <c r="A25" s="25" t="s">
        <v>767</v>
      </c>
      <c r="B25" s="27" t="s">
        <v>744</v>
      </c>
      <c r="C25" s="155" t="n">
        <v>80</v>
      </c>
      <c r="D25" s="155" t="n">
        <v>25</v>
      </c>
      <c r="E25" s="155" t="s">
        <v>745</v>
      </c>
      <c r="F25" s="155" t="n">
        <v>140</v>
      </c>
      <c r="G25" s="155" t="n">
        <v>90</v>
      </c>
      <c r="H25" s="155" t="s">
        <v>746</v>
      </c>
      <c r="I25" s="224" t="n">
        <v>4116.96</v>
      </c>
      <c r="J25" s="209" t="n">
        <f aca="false">ROUND(I25,2)*НДС!$A$1</f>
        <v>4775.6736</v>
      </c>
      <c r="K25" s="223"/>
    </row>
    <row r="26" customFormat="false" ht="12.8" hidden="false" customHeight="false" outlineLevel="0" collapsed="false">
      <c r="A26" s="25" t="s">
        <v>768</v>
      </c>
      <c r="B26" s="27" t="s">
        <v>744</v>
      </c>
      <c r="C26" s="155" t="n">
        <v>100</v>
      </c>
      <c r="D26" s="155" t="n">
        <v>25</v>
      </c>
      <c r="E26" s="155" t="s">
        <v>745</v>
      </c>
      <c r="F26" s="155" t="n">
        <v>210</v>
      </c>
      <c r="G26" s="155" t="n">
        <v>150</v>
      </c>
      <c r="H26" s="155" t="s">
        <v>746</v>
      </c>
      <c r="I26" s="224" t="n">
        <v>5250.8</v>
      </c>
      <c r="J26" s="209" t="n">
        <f aca="false">ROUND(I26,2)*НДС!$A$1</f>
        <v>6090.928</v>
      </c>
      <c r="K26" s="223"/>
    </row>
    <row r="27" customFormat="false" ht="12.8" hidden="false" customHeight="false" outlineLevel="0" collapsed="false">
      <c r="A27" s="25" t="s">
        <v>769</v>
      </c>
      <c r="B27" s="27" t="s">
        <v>744</v>
      </c>
      <c r="C27" s="155" t="n">
        <v>125</v>
      </c>
      <c r="D27" s="155" t="n">
        <v>25</v>
      </c>
      <c r="E27" s="155" t="s">
        <v>745</v>
      </c>
      <c r="F27" s="155" t="n">
        <v>350</v>
      </c>
      <c r="G27" s="155" t="n">
        <v>220</v>
      </c>
      <c r="H27" s="155" t="s">
        <v>746</v>
      </c>
      <c r="I27" s="224" t="n">
        <v>6506.72</v>
      </c>
      <c r="J27" s="209" t="n">
        <f aca="false">ROUND(I27,2)*НДС!$A$1</f>
        <v>7547.7952</v>
      </c>
      <c r="K27" s="223"/>
    </row>
    <row r="28" customFormat="false" ht="12.8" hidden="false" customHeight="false" outlineLevel="0" collapsed="false">
      <c r="A28" s="25" t="s">
        <v>770</v>
      </c>
      <c r="B28" s="27" t="s">
        <v>744</v>
      </c>
      <c r="C28" s="155" t="n">
        <v>150</v>
      </c>
      <c r="D28" s="155" t="n">
        <v>25</v>
      </c>
      <c r="E28" s="155" t="s">
        <v>745</v>
      </c>
      <c r="F28" s="155" t="n">
        <v>510</v>
      </c>
      <c r="G28" s="155" t="n">
        <v>320</v>
      </c>
      <c r="H28" s="155" t="s">
        <v>746</v>
      </c>
      <c r="I28" s="224" t="n">
        <v>7719.77</v>
      </c>
      <c r="J28" s="209" t="n">
        <f aca="false">ROUND(I28,2)*НДС!$A$1</f>
        <v>8954.9332</v>
      </c>
      <c r="K28" s="223"/>
    </row>
    <row r="29" customFormat="false" ht="12.8" hidden="false" customHeight="false" outlineLevel="0" collapsed="false">
      <c r="A29" s="25" t="s">
        <v>771</v>
      </c>
      <c r="B29" s="27" t="s">
        <v>744</v>
      </c>
      <c r="C29" s="155" t="n">
        <v>200</v>
      </c>
      <c r="D29" s="155" t="n">
        <v>25</v>
      </c>
      <c r="E29" s="155" t="s">
        <v>745</v>
      </c>
      <c r="F29" s="155" t="n">
        <v>850</v>
      </c>
      <c r="G29" s="155" t="n">
        <v>550</v>
      </c>
      <c r="H29" s="155" t="s">
        <v>746</v>
      </c>
      <c r="I29" s="224" t="n">
        <v>10870.16</v>
      </c>
      <c r="J29" s="209" t="n">
        <f aca="false">ROUND(I29,2)*НДС!$A$1</f>
        <v>12609.3856</v>
      </c>
      <c r="K29" s="223"/>
    </row>
    <row r="30" customFormat="false" ht="12.8" hidden="false" customHeight="false" outlineLevel="0" collapsed="false">
      <c r="A30" s="25" t="s">
        <v>772</v>
      </c>
      <c r="B30" s="27" t="s">
        <v>744</v>
      </c>
      <c r="C30" s="155" t="n">
        <v>250</v>
      </c>
      <c r="D30" s="155" t="n">
        <v>25</v>
      </c>
      <c r="E30" s="155" t="s">
        <v>745</v>
      </c>
      <c r="F30" s="155" t="n">
        <v>1300</v>
      </c>
      <c r="G30" s="155" t="n">
        <v>950</v>
      </c>
      <c r="H30" s="155" t="s">
        <v>746</v>
      </c>
      <c r="I30" s="224" t="s">
        <v>772</v>
      </c>
      <c r="J30" s="224" t="s">
        <v>772</v>
      </c>
      <c r="K30" s="223"/>
    </row>
    <row r="31" customFormat="false" ht="12.8" hidden="false" customHeight="false" outlineLevel="0" collapsed="false">
      <c r="A31" s="25" t="s">
        <v>772</v>
      </c>
      <c r="B31" s="27" t="s">
        <v>744</v>
      </c>
      <c r="C31" s="155" t="n">
        <v>300</v>
      </c>
      <c r="D31" s="155" t="n">
        <v>25</v>
      </c>
      <c r="E31" s="155" t="s">
        <v>745</v>
      </c>
      <c r="F31" s="155" t="n">
        <v>1980</v>
      </c>
      <c r="G31" s="155" t="n">
        <v>1200</v>
      </c>
      <c r="H31" s="155" t="s">
        <v>746</v>
      </c>
      <c r="I31" s="224" t="s">
        <v>772</v>
      </c>
      <c r="J31" s="224" t="s">
        <v>772</v>
      </c>
      <c r="K31" s="223"/>
    </row>
    <row r="32" customFormat="false" ht="12.8" hidden="false" customHeight="false" outlineLevel="0" collapsed="false">
      <c r="A32" s="25" t="s">
        <v>773</v>
      </c>
      <c r="B32" s="27" t="s">
        <v>744</v>
      </c>
      <c r="C32" s="155" t="n">
        <v>50</v>
      </c>
      <c r="D32" s="155" t="n">
        <v>25</v>
      </c>
      <c r="E32" s="155" t="s">
        <v>756</v>
      </c>
      <c r="F32" s="155" t="n">
        <v>65</v>
      </c>
      <c r="G32" s="155" t="n">
        <v>45</v>
      </c>
      <c r="H32" s="155" t="s">
        <v>746</v>
      </c>
      <c r="I32" s="224" t="n">
        <v>2756.96</v>
      </c>
      <c r="J32" s="209" t="n">
        <f aca="false">ROUND(I32,2)*НДС!$A$1</f>
        <v>3198.0736</v>
      </c>
      <c r="K32" s="223"/>
    </row>
    <row r="33" customFormat="false" ht="12.8" hidden="false" customHeight="false" outlineLevel="0" collapsed="false">
      <c r="A33" s="25" t="s">
        <v>774</v>
      </c>
      <c r="B33" s="27" t="s">
        <v>744</v>
      </c>
      <c r="C33" s="155" t="n">
        <v>65</v>
      </c>
      <c r="D33" s="155" t="n">
        <v>25</v>
      </c>
      <c r="E33" s="155" t="s">
        <v>756</v>
      </c>
      <c r="F33" s="155" t="n">
        <v>130</v>
      </c>
      <c r="G33" s="155" t="n">
        <v>50</v>
      </c>
      <c r="H33" s="155" t="s">
        <v>746</v>
      </c>
      <c r="I33" s="224" t="n">
        <v>3014.62</v>
      </c>
      <c r="J33" s="209" t="n">
        <f aca="false">ROUND(I33,2)*НДС!$A$1</f>
        <v>3496.9592</v>
      </c>
      <c r="K33" s="223"/>
    </row>
    <row r="34" customFormat="false" ht="12.8" hidden="false" customHeight="false" outlineLevel="0" collapsed="false">
      <c r="A34" s="25" t="s">
        <v>775</v>
      </c>
      <c r="B34" s="27" t="s">
        <v>744</v>
      </c>
      <c r="C34" s="155" t="n">
        <v>80</v>
      </c>
      <c r="D34" s="155" t="n">
        <v>25</v>
      </c>
      <c r="E34" s="155" t="s">
        <v>756</v>
      </c>
      <c r="F34" s="155" t="n">
        <v>140</v>
      </c>
      <c r="G34" s="155" t="n">
        <v>90</v>
      </c>
      <c r="H34" s="155" t="s">
        <v>746</v>
      </c>
      <c r="I34" s="224" t="n">
        <v>4116.96</v>
      </c>
      <c r="J34" s="209" t="n">
        <f aca="false">ROUND(I34,2)*НДС!$A$1</f>
        <v>4775.6736</v>
      </c>
      <c r="K34" s="223"/>
    </row>
    <row r="35" customFormat="false" ht="12.8" hidden="false" customHeight="false" outlineLevel="0" collapsed="false">
      <c r="A35" s="25" t="s">
        <v>776</v>
      </c>
      <c r="B35" s="27" t="s">
        <v>744</v>
      </c>
      <c r="C35" s="155" t="n">
        <v>100</v>
      </c>
      <c r="D35" s="155" t="n">
        <v>25</v>
      </c>
      <c r="E35" s="155" t="s">
        <v>756</v>
      </c>
      <c r="F35" s="155" t="n">
        <v>210</v>
      </c>
      <c r="G35" s="155" t="n">
        <v>150</v>
      </c>
      <c r="H35" s="155" t="s">
        <v>746</v>
      </c>
      <c r="I35" s="224" t="n">
        <v>5250.8</v>
      </c>
      <c r="J35" s="209" t="n">
        <f aca="false">ROUND(I35,2)*НДС!$A$1</f>
        <v>6090.928</v>
      </c>
      <c r="K35" s="223"/>
    </row>
    <row r="36" customFormat="false" ht="12.8" hidden="false" customHeight="false" outlineLevel="0" collapsed="false">
      <c r="A36" s="25" t="s">
        <v>777</v>
      </c>
      <c r="B36" s="27" t="s">
        <v>744</v>
      </c>
      <c r="C36" s="155" t="n">
        <v>125</v>
      </c>
      <c r="D36" s="155" t="n">
        <v>25</v>
      </c>
      <c r="E36" s="155" t="s">
        <v>756</v>
      </c>
      <c r="F36" s="155" t="n">
        <v>350</v>
      </c>
      <c r="G36" s="155" t="n">
        <v>220</v>
      </c>
      <c r="H36" s="155" t="s">
        <v>746</v>
      </c>
      <c r="I36" s="224" t="n">
        <v>6506.72</v>
      </c>
      <c r="J36" s="209" t="n">
        <f aca="false">ROUND(I36,2)*НДС!$A$1</f>
        <v>7547.7952</v>
      </c>
      <c r="K36" s="223"/>
    </row>
    <row r="37" customFormat="false" ht="12.8" hidden="false" customHeight="false" outlineLevel="0" collapsed="false">
      <c r="A37" s="25" t="s">
        <v>778</v>
      </c>
      <c r="B37" s="27" t="s">
        <v>744</v>
      </c>
      <c r="C37" s="155" t="n">
        <v>150</v>
      </c>
      <c r="D37" s="155" t="n">
        <v>25</v>
      </c>
      <c r="E37" s="155" t="s">
        <v>756</v>
      </c>
      <c r="F37" s="155" t="n">
        <v>510</v>
      </c>
      <c r="G37" s="155" t="n">
        <v>320</v>
      </c>
      <c r="H37" s="155" t="s">
        <v>746</v>
      </c>
      <c r="I37" s="224" t="n">
        <v>7719.77</v>
      </c>
      <c r="J37" s="209" t="n">
        <f aca="false">ROUND(I37,2)*НДС!$A$1</f>
        <v>8954.9332</v>
      </c>
      <c r="K37" s="223"/>
    </row>
    <row r="38" customFormat="false" ht="12.8" hidden="false" customHeight="false" outlineLevel="0" collapsed="false">
      <c r="A38" s="25" t="s">
        <v>779</v>
      </c>
      <c r="B38" s="27" t="s">
        <v>744</v>
      </c>
      <c r="C38" s="155" t="n">
        <v>200</v>
      </c>
      <c r="D38" s="155" t="n">
        <v>25</v>
      </c>
      <c r="E38" s="155" t="s">
        <v>756</v>
      </c>
      <c r="F38" s="155" t="n">
        <v>850</v>
      </c>
      <c r="G38" s="155" t="n">
        <v>550</v>
      </c>
      <c r="H38" s="155" t="s">
        <v>746</v>
      </c>
      <c r="I38" s="224" t="n">
        <v>10870.16</v>
      </c>
      <c r="J38" s="209" t="n">
        <f aca="false">ROUND(I38,2)*НДС!$A$1</f>
        <v>12609.3856</v>
      </c>
      <c r="K38" s="223"/>
    </row>
    <row r="39" customFormat="false" ht="12.8" hidden="false" customHeight="false" outlineLevel="0" collapsed="false">
      <c r="A39" s="25" t="s">
        <v>772</v>
      </c>
      <c r="B39" s="27" t="s">
        <v>744</v>
      </c>
      <c r="C39" s="155" t="n">
        <v>250</v>
      </c>
      <c r="D39" s="155" t="n">
        <v>25</v>
      </c>
      <c r="E39" s="155" t="s">
        <v>756</v>
      </c>
      <c r="F39" s="155" t="n">
        <v>1300</v>
      </c>
      <c r="G39" s="155" t="n">
        <v>950</v>
      </c>
      <c r="H39" s="155" t="s">
        <v>746</v>
      </c>
      <c r="I39" s="224" t="s">
        <v>772</v>
      </c>
      <c r="J39" s="224" t="s">
        <v>772</v>
      </c>
      <c r="K39" s="223"/>
    </row>
    <row r="40" customFormat="false" ht="12.8" hidden="false" customHeight="false" outlineLevel="0" collapsed="false">
      <c r="A40" s="25" t="s">
        <v>772</v>
      </c>
      <c r="B40" s="27" t="s">
        <v>744</v>
      </c>
      <c r="C40" s="155" t="n">
        <v>300</v>
      </c>
      <c r="D40" s="155" t="n">
        <v>25</v>
      </c>
      <c r="E40" s="155" t="s">
        <v>756</v>
      </c>
      <c r="F40" s="155" t="n">
        <v>1980</v>
      </c>
      <c r="G40" s="155" t="n">
        <v>1200</v>
      </c>
      <c r="H40" s="155" t="s">
        <v>746</v>
      </c>
      <c r="I40" s="224" t="s">
        <v>772</v>
      </c>
      <c r="J40" s="224" t="s">
        <v>772</v>
      </c>
      <c r="K40" s="223"/>
    </row>
    <row r="41" customFormat="false" ht="46" hidden="false" customHeight="false" outlineLevel="0" collapsed="false">
      <c r="A41" s="15" t="s">
        <v>4</v>
      </c>
      <c r="B41" s="15" t="s">
        <v>5</v>
      </c>
      <c r="C41" s="15" t="s">
        <v>6</v>
      </c>
      <c r="D41" s="15" t="s">
        <v>739</v>
      </c>
      <c r="E41" s="220" t="s">
        <v>740</v>
      </c>
      <c r="F41" s="15" t="s">
        <v>8</v>
      </c>
      <c r="G41" s="15" t="s">
        <v>741</v>
      </c>
      <c r="H41" s="15" t="s">
        <v>10</v>
      </c>
      <c r="I41" s="15" t="s">
        <v>11</v>
      </c>
      <c r="J41" s="15" t="s">
        <v>12</v>
      </c>
      <c r="K41" s="221" t="s">
        <v>13</v>
      </c>
    </row>
    <row r="42" customFormat="false" ht="63.75" hidden="false" customHeight="true" outlineLevel="0" collapsed="false">
      <c r="A42" s="222" t="s">
        <v>780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  <row r="43" customFormat="false" ht="12.8" hidden="false" customHeight="false" outlineLevel="0" collapsed="false">
      <c r="A43" s="25" t="s">
        <v>781</v>
      </c>
      <c r="B43" s="27" t="s">
        <v>782</v>
      </c>
      <c r="C43" s="155" t="n">
        <v>50</v>
      </c>
      <c r="D43" s="155" t="n">
        <v>16</v>
      </c>
      <c r="E43" s="155" t="s">
        <v>745</v>
      </c>
      <c r="F43" s="155" t="n">
        <v>65</v>
      </c>
      <c r="G43" s="155" t="n">
        <v>45</v>
      </c>
      <c r="H43" s="155" t="s">
        <v>746</v>
      </c>
      <c r="I43" s="224" t="n">
        <v>1617570</v>
      </c>
      <c r="J43" s="209" t="n">
        <f aca="false">ROUND(I43,2)*НДС!$A$1</f>
        <v>1876381.2</v>
      </c>
      <c r="K43" s="223"/>
      <c r="L43" s="7"/>
    </row>
    <row r="44" customFormat="false" ht="12.8" hidden="false" customHeight="false" outlineLevel="0" collapsed="false">
      <c r="A44" s="25" t="s">
        <v>783</v>
      </c>
      <c r="B44" s="27" t="s">
        <v>782</v>
      </c>
      <c r="C44" s="155" t="n">
        <v>65</v>
      </c>
      <c r="D44" s="155" t="n">
        <v>16</v>
      </c>
      <c r="E44" s="155" t="s">
        <v>745</v>
      </c>
      <c r="F44" s="155" t="n">
        <v>130</v>
      </c>
      <c r="G44" s="155" t="n">
        <v>50</v>
      </c>
      <c r="H44" s="155" t="s">
        <v>746</v>
      </c>
      <c r="I44" s="224" t="n">
        <v>1869522</v>
      </c>
      <c r="J44" s="209" t="n">
        <f aca="false">ROUND(I44,2)*НДС!$A$1</f>
        <v>2168645.52</v>
      </c>
      <c r="K44" s="223"/>
      <c r="L44" s="7"/>
    </row>
    <row r="45" customFormat="false" ht="12.8" hidden="false" customHeight="false" outlineLevel="0" collapsed="false">
      <c r="A45" s="25" t="s">
        <v>784</v>
      </c>
      <c r="B45" s="27" t="s">
        <v>782</v>
      </c>
      <c r="C45" s="155" t="n">
        <v>80</v>
      </c>
      <c r="D45" s="155" t="n">
        <v>16</v>
      </c>
      <c r="E45" s="155" t="s">
        <v>745</v>
      </c>
      <c r="F45" s="155" t="n">
        <v>140</v>
      </c>
      <c r="G45" s="155" t="n">
        <v>90</v>
      </c>
      <c r="H45" s="155" t="s">
        <v>746</v>
      </c>
      <c r="I45" s="224" t="n">
        <v>2520864</v>
      </c>
      <c r="J45" s="209" t="n">
        <f aca="false">ROUND(I45,2)*НДС!$A$1</f>
        <v>2924202.24</v>
      </c>
      <c r="K45" s="223"/>
      <c r="L45" s="7"/>
    </row>
    <row r="46" customFormat="false" ht="12.8" hidden="false" customHeight="false" outlineLevel="0" collapsed="false">
      <c r="A46" s="25" t="s">
        <v>785</v>
      </c>
      <c r="B46" s="27" t="s">
        <v>782</v>
      </c>
      <c r="C46" s="155" t="n">
        <v>100</v>
      </c>
      <c r="D46" s="155" t="n">
        <v>16</v>
      </c>
      <c r="E46" s="155" t="s">
        <v>745</v>
      </c>
      <c r="F46" s="155" t="n">
        <v>210</v>
      </c>
      <c r="G46" s="155" t="n">
        <v>150</v>
      </c>
      <c r="H46" s="155" t="s">
        <v>746</v>
      </c>
      <c r="I46" s="224" t="n">
        <v>3150666</v>
      </c>
      <c r="J46" s="209" t="n">
        <f aca="false">ROUND(I46,2)*НДС!$A$1</f>
        <v>3654772.56</v>
      </c>
      <c r="K46" s="223"/>
      <c r="L46" s="7"/>
    </row>
    <row r="47" customFormat="false" ht="12.8" hidden="false" customHeight="false" outlineLevel="0" collapsed="false">
      <c r="A47" s="25" t="s">
        <v>786</v>
      </c>
      <c r="B47" s="27" t="s">
        <v>782</v>
      </c>
      <c r="C47" s="155" t="n">
        <v>125</v>
      </c>
      <c r="D47" s="155" t="n">
        <v>16</v>
      </c>
      <c r="E47" s="155" t="s">
        <v>745</v>
      </c>
      <c r="F47" s="155" t="n">
        <v>350</v>
      </c>
      <c r="G47" s="155" t="n">
        <v>220</v>
      </c>
      <c r="H47" s="155" t="s">
        <v>746</v>
      </c>
      <c r="I47" s="224" t="n">
        <v>3781026</v>
      </c>
      <c r="J47" s="209" t="n">
        <f aca="false">ROUND(I47,2)*НДС!$A$1</f>
        <v>4385990.16</v>
      </c>
      <c r="K47" s="223"/>
      <c r="L47" s="7"/>
    </row>
    <row r="48" customFormat="false" ht="12.8" hidden="false" customHeight="false" outlineLevel="0" collapsed="false">
      <c r="A48" s="25" t="s">
        <v>787</v>
      </c>
      <c r="B48" s="27" t="s">
        <v>782</v>
      </c>
      <c r="C48" s="155" t="n">
        <v>150</v>
      </c>
      <c r="D48" s="155" t="n">
        <v>16</v>
      </c>
      <c r="E48" s="155" t="s">
        <v>745</v>
      </c>
      <c r="F48" s="155" t="n">
        <v>510</v>
      </c>
      <c r="G48" s="155" t="n">
        <v>320</v>
      </c>
      <c r="H48" s="155" t="s">
        <v>746</v>
      </c>
      <c r="I48" s="224" t="n">
        <v>4620456</v>
      </c>
      <c r="J48" s="209" t="n">
        <f aca="false">ROUND(I48,2)*НДС!$A$1</f>
        <v>5359728.96</v>
      </c>
      <c r="K48" s="223"/>
      <c r="L48" s="7"/>
    </row>
    <row r="49" customFormat="false" ht="12.8" hidden="false" customHeight="false" outlineLevel="0" collapsed="false">
      <c r="A49" s="25" t="s">
        <v>788</v>
      </c>
      <c r="B49" s="27" t="s">
        <v>782</v>
      </c>
      <c r="C49" s="155" t="n">
        <v>200</v>
      </c>
      <c r="D49" s="155" t="n">
        <v>16</v>
      </c>
      <c r="E49" s="155" t="s">
        <v>745</v>
      </c>
      <c r="F49" s="155" t="n">
        <v>850</v>
      </c>
      <c r="G49" s="155" t="n">
        <v>550</v>
      </c>
      <c r="H49" s="155" t="s">
        <v>746</v>
      </c>
      <c r="I49" s="224" t="n">
        <v>6631458</v>
      </c>
      <c r="J49" s="209" t="n">
        <f aca="false">ROUND(I49,2)*НДС!$A$1</f>
        <v>7692491.28</v>
      </c>
      <c r="K49" s="223"/>
      <c r="L49" s="7"/>
    </row>
    <row r="50" customFormat="false" ht="12.8" hidden="false" customHeight="false" outlineLevel="0" collapsed="false">
      <c r="A50" s="25" t="s">
        <v>789</v>
      </c>
      <c r="B50" s="27" t="s">
        <v>782</v>
      </c>
      <c r="C50" s="155" t="n">
        <v>250</v>
      </c>
      <c r="D50" s="155" t="n">
        <v>16</v>
      </c>
      <c r="E50" s="155" t="s">
        <v>745</v>
      </c>
      <c r="F50" s="155" t="n">
        <v>1300</v>
      </c>
      <c r="G50" s="155" t="n">
        <v>950</v>
      </c>
      <c r="H50" s="155" t="s">
        <v>746</v>
      </c>
      <c r="I50" s="224" t="n">
        <v>8633364</v>
      </c>
      <c r="J50" s="209" t="n">
        <f aca="false">ROUND(I50,2)*НДС!$A$1</f>
        <v>10014702.24</v>
      </c>
      <c r="K50" s="223"/>
      <c r="L50" s="7"/>
    </row>
    <row r="51" customFormat="false" ht="12.8" hidden="false" customHeight="false" outlineLevel="0" collapsed="false">
      <c r="A51" s="25" t="s">
        <v>790</v>
      </c>
      <c r="B51" s="27" t="s">
        <v>782</v>
      </c>
      <c r="C51" s="155" t="n">
        <v>300</v>
      </c>
      <c r="D51" s="155" t="n">
        <v>16</v>
      </c>
      <c r="E51" s="155" t="s">
        <v>745</v>
      </c>
      <c r="F51" s="155" t="n">
        <v>1980</v>
      </c>
      <c r="G51" s="155" t="n">
        <v>1200</v>
      </c>
      <c r="H51" s="155" t="s">
        <v>746</v>
      </c>
      <c r="I51" s="224" t="n">
        <v>12075552</v>
      </c>
      <c r="J51" s="209" t="n">
        <f aca="false">ROUND(I51,2)*НДС!$A$1</f>
        <v>14007640.32</v>
      </c>
      <c r="K51" s="223"/>
      <c r="L51" s="7"/>
    </row>
    <row r="52" customFormat="false" ht="12.8" hidden="false" customHeight="false" outlineLevel="0" collapsed="false">
      <c r="A52" s="25" t="s">
        <v>791</v>
      </c>
      <c r="B52" s="27" t="s">
        <v>782</v>
      </c>
      <c r="C52" s="155" t="n">
        <v>50</v>
      </c>
      <c r="D52" s="155" t="n">
        <v>16</v>
      </c>
      <c r="E52" s="155" t="s">
        <v>756</v>
      </c>
      <c r="F52" s="155" t="n">
        <v>65</v>
      </c>
      <c r="G52" s="155" t="n">
        <v>45</v>
      </c>
      <c r="H52" s="155" t="s">
        <v>746</v>
      </c>
      <c r="I52" s="224" t="n">
        <v>1617570</v>
      </c>
      <c r="J52" s="209" t="n">
        <f aca="false">ROUND(I52,2)*НДС!$A$1</f>
        <v>1876381.2</v>
      </c>
      <c r="K52" s="223"/>
      <c r="L52" s="7"/>
    </row>
    <row r="53" customFormat="false" ht="12.8" hidden="false" customHeight="false" outlineLevel="0" collapsed="false">
      <c r="A53" s="25" t="s">
        <v>792</v>
      </c>
      <c r="B53" s="27" t="s">
        <v>782</v>
      </c>
      <c r="C53" s="155" t="n">
        <v>65</v>
      </c>
      <c r="D53" s="155" t="n">
        <v>16</v>
      </c>
      <c r="E53" s="155" t="s">
        <v>756</v>
      </c>
      <c r="F53" s="155" t="n">
        <v>130</v>
      </c>
      <c r="G53" s="155" t="n">
        <v>50</v>
      </c>
      <c r="H53" s="155" t="s">
        <v>746</v>
      </c>
      <c r="I53" s="224" t="n">
        <v>1869522</v>
      </c>
      <c r="J53" s="209" t="n">
        <f aca="false">ROUND(I53,2)*НДС!$A$1</f>
        <v>2168645.52</v>
      </c>
      <c r="K53" s="223"/>
      <c r="L53" s="7"/>
    </row>
    <row r="54" customFormat="false" ht="12.8" hidden="false" customHeight="false" outlineLevel="0" collapsed="false">
      <c r="A54" s="25" t="s">
        <v>793</v>
      </c>
      <c r="B54" s="27" t="s">
        <v>782</v>
      </c>
      <c r="C54" s="155" t="n">
        <v>80</v>
      </c>
      <c r="D54" s="155" t="n">
        <v>16</v>
      </c>
      <c r="E54" s="155" t="s">
        <v>756</v>
      </c>
      <c r="F54" s="155" t="n">
        <v>140</v>
      </c>
      <c r="G54" s="155" t="n">
        <v>90</v>
      </c>
      <c r="H54" s="155" t="s">
        <v>746</v>
      </c>
      <c r="I54" s="224" t="n">
        <v>2520864</v>
      </c>
      <c r="J54" s="209" t="n">
        <f aca="false">ROUND(I54,2)*НДС!$A$1</f>
        <v>2924202.24</v>
      </c>
      <c r="K54" s="223"/>
      <c r="L54" s="7"/>
    </row>
    <row r="55" customFormat="false" ht="12.8" hidden="false" customHeight="false" outlineLevel="0" collapsed="false">
      <c r="A55" s="25" t="s">
        <v>794</v>
      </c>
      <c r="B55" s="27" t="s">
        <v>782</v>
      </c>
      <c r="C55" s="155" t="n">
        <v>100</v>
      </c>
      <c r="D55" s="155" t="n">
        <v>16</v>
      </c>
      <c r="E55" s="155" t="s">
        <v>756</v>
      </c>
      <c r="F55" s="155" t="n">
        <v>210</v>
      </c>
      <c r="G55" s="155" t="n">
        <v>150</v>
      </c>
      <c r="H55" s="155" t="s">
        <v>746</v>
      </c>
      <c r="I55" s="224" t="n">
        <v>3150666</v>
      </c>
      <c r="J55" s="209" t="n">
        <f aca="false">ROUND(I55,2)*НДС!$A$1</f>
        <v>3654772.56</v>
      </c>
      <c r="K55" s="223"/>
      <c r="L55" s="7"/>
    </row>
    <row r="56" customFormat="false" ht="12.8" hidden="false" customHeight="false" outlineLevel="0" collapsed="false">
      <c r="A56" s="25" t="s">
        <v>795</v>
      </c>
      <c r="B56" s="27" t="s">
        <v>782</v>
      </c>
      <c r="C56" s="155" t="n">
        <v>125</v>
      </c>
      <c r="D56" s="155" t="n">
        <v>16</v>
      </c>
      <c r="E56" s="155" t="s">
        <v>756</v>
      </c>
      <c r="F56" s="155" t="n">
        <v>350</v>
      </c>
      <c r="G56" s="155" t="n">
        <v>220</v>
      </c>
      <c r="H56" s="155" t="s">
        <v>746</v>
      </c>
      <c r="I56" s="224" t="n">
        <v>3781026</v>
      </c>
      <c r="J56" s="209" t="n">
        <f aca="false">ROUND(I56,2)*НДС!$A$1</f>
        <v>4385990.16</v>
      </c>
      <c r="K56" s="223"/>
      <c r="L56" s="7"/>
    </row>
    <row r="57" customFormat="false" ht="12.8" hidden="false" customHeight="false" outlineLevel="0" collapsed="false">
      <c r="A57" s="25" t="s">
        <v>796</v>
      </c>
      <c r="B57" s="27" t="s">
        <v>782</v>
      </c>
      <c r="C57" s="155" t="n">
        <v>150</v>
      </c>
      <c r="D57" s="155" t="n">
        <v>16</v>
      </c>
      <c r="E57" s="155" t="s">
        <v>756</v>
      </c>
      <c r="F57" s="155" t="n">
        <v>510</v>
      </c>
      <c r="G57" s="155" t="n">
        <v>320</v>
      </c>
      <c r="H57" s="155" t="s">
        <v>746</v>
      </c>
      <c r="I57" s="224" t="n">
        <v>4620456</v>
      </c>
      <c r="J57" s="209" t="n">
        <f aca="false">ROUND(I57,2)*НДС!$A$1</f>
        <v>5359728.96</v>
      </c>
      <c r="K57" s="223"/>
      <c r="L57" s="7"/>
    </row>
    <row r="58" customFormat="false" ht="12.8" hidden="false" customHeight="false" outlineLevel="0" collapsed="false">
      <c r="A58" s="25" t="s">
        <v>797</v>
      </c>
      <c r="B58" s="27" t="s">
        <v>782</v>
      </c>
      <c r="C58" s="155" t="n">
        <v>200</v>
      </c>
      <c r="D58" s="155" t="n">
        <v>16</v>
      </c>
      <c r="E58" s="155" t="s">
        <v>756</v>
      </c>
      <c r="F58" s="155" t="n">
        <v>850</v>
      </c>
      <c r="G58" s="155" t="n">
        <v>550</v>
      </c>
      <c r="H58" s="155" t="s">
        <v>746</v>
      </c>
      <c r="I58" s="224" t="n">
        <v>6631458</v>
      </c>
      <c r="J58" s="209" t="n">
        <f aca="false">ROUND(I58,2)*НДС!$A$1</f>
        <v>7692491.28</v>
      </c>
      <c r="K58" s="223"/>
      <c r="L58" s="7"/>
    </row>
    <row r="59" customFormat="false" ht="12.8" hidden="false" customHeight="false" outlineLevel="0" collapsed="false">
      <c r="A59" s="25" t="s">
        <v>798</v>
      </c>
      <c r="B59" s="27" t="s">
        <v>782</v>
      </c>
      <c r="C59" s="155" t="n">
        <v>250</v>
      </c>
      <c r="D59" s="155" t="n">
        <v>16</v>
      </c>
      <c r="E59" s="155" t="s">
        <v>756</v>
      </c>
      <c r="F59" s="155" t="n">
        <v>1300</v>
      </c>
      <c r="G59" s="155" t="n">
        <v>950</v>
      </c>
      <c r="H59" s="155" t="s">
        <v>746</v>
      </c>
      <c r="I59" s="224" t="n">
        <v>8633364</v>
      </c>
      <c r="J59" s="209" t="n">
        <f aca="false">ROUND(I59,2)*НДС!$A$1</f>
        <v>10014702.24</v>
      </c>
      <c r="K59" s="223"/>
      <c r="L59" s="7"/>
    </row>
    <row r="60" customFormat="false" ht="12.8" hidden="false" customHeight="false" outlineLevel="0" collapsed="false">
      <c r="A60" s="25" t="s">
        <v>799</v>
      </c>
      <c r="B60" s="27" t="s">
        <v>782</v>
      </c>
      <c r="C60" s="155" t="n">
        <v>300</v>
      </c>
      <c r="D60" s="155" t="n">
        <v>16</v>
      </c>
      <c r="E60" s="155" t="s">
        <v>756</v>
      </c>
      <c r="F60" s="155" t="n">
        <v>1980</v>
      </c>
      <c r="G60" s="155" t="n">
        <v>1200</v>
      </c>
      <c r="H60" s="155" t="s">
        <v>746</v>
      </c>
      <c r="I60" s="224" t="n">
        <v>12075552</v>
      </c>
      <c r="J60" s="209" t="n">
        <f aca="false">ROUND(I60,2)*НДС!$A$1</f>
        <v>14007640.32</v>
      </c>
      <c r="K60" s="223"/>
      <c r="L60" s="7"/>
    </row>
    <row r="61" customFormat="false" ht="12.8" hidden="false" customHeight="false" outlineLevel="0" collapsed="false">
      <c r="A61" s="25" t="s">
        <v>800</v>
      </c>
      <c r="B61" s="27" t="s">
        <v>782</v>
      </c>
      <c r="C61" s="155" t="n">
        <v>50</v>
      </c>
      <c r="D61" s="155" t="n">
        <v>25</v>
      </c>
      <c r="E61" s="155" t="s">
        <v>745</v>
      </c>
      <c r="F61" s="155" t="n">
        <v>65</v>
      </c>
      <c r="G61" s="155" t="n">
        <v>45</v>
      </c>
      <c r="H61" s="155" t="s">
        <v>746</v>
      </c>
      <c r="I61" s="224" t="n">
        <v>1698450</v>
      </c>
      <c r="J61" s="209" t="n">
        <f aca="false">ROUND(I61,2)*НДС!$A$1</f>
        <v>1970202</v>
      </c>
      <c r="K61" s="223"/>
      <c r="L61" s="7"/>
    </row>
    <row r="62" customFormat="false" ht="12.8" hidden="false" customHeight="false" outlineLevel="0" collapsed="false">
      <c r="A62" s="25" t="s">
        <v>801</v>
      </c>
      <c r="B62" s="27" t="s">
        <v>782</v>
      </c>
      <c r="C62" s="155" t="n">
        <v>65</v>
      </c>
      <c r="D62" s="155" t="n">
        <v>25</v>
      </c>
      <c r="E62" s="155" t="s">
        <v>745</v>
      </c>
      <c r="F62" s="155" t="n">
        <v>130</v>
      </c>
      <c r="G62" s="155" t="n">
        <v>50</v>
      </c>
      <c r="H62" s="155" t="s">
        <v>746</v>
      </c>
      <c r="I62" s="224" t="n">
        <v>1963002</v>
      </c>
      <c r="J62" s="209" t="n">
        <f aca="false">ROUND(I62,2)*НДС!$A$1</f>
        <v>2277082.32</v>
      </c>
      <c r="K62" s="223"/>
      <c r="L62" s="7"/>
    </row>
    <row r="63" customFormat="false" ht="12.8" hidden="false" customHeight="false" outlineLevel="0" collapsed="false">
      <c r="A63" s="25" t="s">
        <v>802</v>
      </c>
      <c r="B63" s="27" t="s">
        <v>782</v>
      </c>
      <c r="C63" s="155" t="n">
        <v>80</v>
      </c>
      <c r="D63" s="155" t="n">
        <v>25</v>
      </c>
      <c r="E63" s="155" t="s">
        <v>745</v>
      </c>
      <c r="F63" s="155" t="n">
        <v>140</v>
      </c>
      <c r="G63" s="155" t="n">
        <v>90</v>
      </c>
      <c r="H63" s="155" t="s">
        <v>746</v>
      </c>
      <c r="I63" s="224" t="n">
        <v>2646912</v>
      </c>
      <c r="J63" s="209" t="n">
        <f aca="false">ROUND(I63,2)*НДС!$A$1</f>
        <v>3070417.92</v>
      </c>
      <c r="K63" s="223"/>
      <c r="L63" s="7"/>
    </row>
    <row r="64" customFormat="false" ht="12.8" hidden="false" customHeight="false" outlineLevel="0" collapsed="false">
      <c r="A64" s="25" t="s">
        <v>803</v>
      </c>
      <c r="B64" s="27" t="s">
        <v>782</v>
      </c>
      <c r="C64" s="155" t="n">
        <v>100</v>
      </c>
      <c r="D64" s="155" t="n">
        <v>25</v>
      </c>
      <c r="E64" s="155" t="s">
        <v>745</v>
      </c>
      <c r="F64" s="155" t="n">
        <v>210</v>
      </c>
      <c r="G64" s="155" t="n">
        <v>150</v>
      </c>
      <c r="H64" s="155" t="s">
        <v>746</v>
      </c>
      <c r="I64" s="224" t="n">
        <v>3308202</v>
      </c>
      <c r="J64" s="209" t="n">
        <f aca="false">ROUND(I64,2)*НДС!$A$1</f>
        <v>3837514.32</v>
      </c>
      <c r="K64" s="223"/>
      <c r="L64" s="7"/>
    </row>
    <row r="65" customFormat="false" ht="12.8" hidden="false" customHeight="false" outlineLevel="0" collapsed="false">
      <c r="A65" s="25" t="s">
        <v>804</v>
      </c>
      <c r="B65" s="27" t="s">
        <v>782</v>
      </c>
      <c r="C65" s="155" t="n">
        <v>125</v>
      </c>
      <c r="D65" s="155" t="n">
        <v>25</v>
      </c>
      <c r="E65" s="155" t="s">
        <v>745</v>
      </c>
      <c r="F65" s="155" t="n">
        <v>350</v>
      </c>
      <c r="G65" s="155" t="n">
        <v>220</v>
      </c>
      <c r="H65" s="155" t="s">
        <v>746</v>
      </c>
      <c r="I65" s="224" t="n">
        <v>3970080</v>
      </c>
      <c r="J65" s="209" t="n">
        <f aca="false">ROUND(I65,2)*НДС!$A$1</f>
        <v>4605292.8</v>
      </c>
      <c r="K65" s="223"/>
      <c r="L65" s="7"/>
    </row>
    <row r="66" customFormat="false" ht="12.8" hidden="false" customHeight="false" outlineLevel="0" collapsed="false">
      <c r="A66" s="25" t="s">
        <v>805</v>
      </c>
      <c r="B66" s="27" t="s">
        <v>782</v>
      </c>
      <c r="C66" s="155" t="n">
        <v>150</v>
      </c>
      <c r="D66" s="155" t="n">
        <v>25</v>
      </c>
      <c r="E66" s="155" t="s">
        <v>745</v>
      </c>
      <c r="F66" s="155" t="n">
        <v>510</v>
      </c>
      <c r="G66" s="155" t="n">
        <v>320</v>
      </c>
      <c r="H66" s="155" t="s">
        <v>746</v>
      </c>
      <c r="I66" s="224" t="n">
        <v>4851480</v>
      </c>
      <c r="J66" s="209" t="n">
        <f aca="false">ROUND(I66,2)*НДС!$A$1</f>
        <v>5627716.8</v>
      </c>
      <c r="K66" s="223"/>
      <c r="L66" s="7"/>
    </row>
    <row r="67" customFormat="false" ht="12.8" hidden="false" customHeight="false" outlineLevel="0" collapsed="false">
      <c r="A67" s="25" t="s">
        <v>806</v>
      </c>
      <c r="B67" s="27" t="s">
        <v>782</v>
      </c>
      <c r="C67" s="155" t="n">
        <v>200</v>
      </c>
      <c r="D67" s="155" t="n">
        <v>25</v>
      </c>
      <c r="E67" s="155" t="s">
        <v>745</v>
      </c>
      <c r="F67" s="155" t="n">
        <v>850</v>
      </c>
      <c r="G67" s="155" t="n">
        <v>550</v>
      </c>
      <c r="H67" s="155" t="s">
        <v>746</v>
      </c>
      <c r="I67" s="224" t="n">
        <v>6963036</v>
      </c>
      <c r="J67" s="209" t="n">
        <f aca="false">ROUND(I67,2)*НДС!$A$1</f>
        <v>8077121.76</v>
      </c>
      <c r="K67" s="223"/>
      <c r="L67" s="7"/>
    </row>
    <row r="68" customFormat="false" ht="12.8" hidden="false" customHeight="false" outlineLevel="0" collapsed="false">
      <c r="A68" s="25" t="s">
        <v>772</v>
      </c>
      <c r="B68" s="27" t="s">
        <v>782</v>
      </c>
      <c r="C68" s="155" t="n">
        <v>250</v>
      </c>
      <c r="D68" s="155" t="n">
        <v>25</v>
      </c>
      <c r="E68" s="155" t="s">
        <v>745</v>
      </c>
      <c r="F68" s="155" t="n">
        <v>1300</v>
      </c>
      <c r="G68" s="155" t="n">
        <v>950</v>
      </c>
      <c r="H68" s="155" t="s">
        <v>746</v>
      </c>
      <c r="I68" s="224" t="s">
        <v>772</v>
      </c>
      <c r="J68" s="224" t="s">
        <v>772</v>
      </c>
      <c r="K68" s="223"/>
      <c r="L68" s="7"/>
    </row>
    <row r="69" customFormat="false" ht="12.8" hidden="false" customHeight="false" outlineLevel="0" collapsed="false">
      <c r="A69" s="25" t="s">
        <v>772</v>
      </c>
      <c r="B69" s="27" t="s">
        <v>782</v>
      </c>
      <c r="C69" s="155" t="n">
        <v>300</v>
      </c>
      <c r="D69" s="155" t="n">
        <v>25</v>
      </c>
      <c r="E69" s="155" t="s">
        <v>745</v>
      </c>
      <c r="F69" s="155" t="n">
        <v>1980</v>
      </c>
      <c r="G69" s="155" t="n">
        <v>1200</v>
      </c>
      <c r="H69" s="155" t="s">
        <v>746</v>
      </c>
      <c r="I69" s="224" t="s">
        <v>772</v>
      </c>
      <c r="J69" s="224" t="s">
        <v>772</v>
      </c>
      <c r="K69" s="223"/>
      <c r="L69" s="7"/>
    </row>
    <row r="70" customFormat="false" ht="12.8" hidden="false" customHeight="false" outlineLevel="0" collapsed="false">
      <c r="A70" s="25" t="s">
        <v>807</v>
      </c>
      <c r="B70" s="27" t="s">
        <v>782</v>
      </c>
      <c r="C70" s="155" t="n">
        <v>50</v>
      </c>
      <c r="D70" s="155" t="n">
        <v>25</v>
      </c>
      <c r="E70" s="155" t="s">
        <v>756</v>
      </c>
      <c r="F70" s="155" t="n">
        <v>65</v>
      </c>
      <c r="G70" s="155" t="n">
        <v>45</v>
      </c>
      <c r="H70" s="155" t="s">
        <v>746</v>
      </c>
      <c r="I70" s="224" t="n">
        <v>1698450</v>
      </c>
      <c r="J70" s="209" t="n">
        <f aca="false">ROUND(I70,2)*НДС!$A$1</f>
        <v>1970202</v>
      </c>
      <c r="K70" s="223"/>
      <c r="L70" s="7"/>
    </row>
    <row r="71" customFormat="false" ht="12.8" hidden="false" customHeight="false" outlineLevel="0" collapsed="false">
      <c r="A71" s="25" t="s">
        <v>808</v>
      </c>
      <c r="B71" s="27" t="s">
        <v>782</v>
      </c>
      <c r="C71" s="155" t="n">
        <v>65</v>
      </c>
      <c r="D71" s="155" t="n">
        <v>25</v>
      </c>
      <c r="E71" s="155" t="s">
        <v>756</v>
      </c>
      <c r="F71" s="155" t="n">
        <v>130</v>
      </c>
      <c r="G71" s="155" t="n">
        <v>50</v>
      </c>
      <c r="H71" s="155" t="s">
        <v>746</v>
      </c>
      <c r="I71" s="224" t="n">
        <v>1963002</v>
      </c>
      <c r="J71" s="209" t="n">
        <f aca="false">ROUND(I71,2)*НДС!$A$1</f>
        <v>2277082.32</v>
      </c>
      <c r="K71" s="223"/>
      <c r="L71" s="7"/>
    </row>
    <row r="72" customFormat="false" ht="12.8" hidden="false" customHeight="false" outlineLevel="0" collapsed="false">
      <c r="A72" s="25" t="s">
        <v>809</v>
      </c>
      <c r="B72" s="27" t="s">
        <v>782</v>
      </c>
      <c r="C72" s="155" t="n">
        <v>80</v>
      </c>
      <c r="D72" s="155" t="n">
        <v>25</v>
      </c>
      <c r="E72" s="155" t="s">
        <v>756</v>
      </c>
      <c r="F72" s="155" t="n">
        <v>140</v>
      </c>
      <c r="G72" s="155" t="n">
        <v>90</v>
      </c>
      <c r="H72" s="155" t="s">
        <v>746</v>
      </c>
      <c r="I72" s="224" t="n">
        <v>2646912</v>
      </c>
      <c r="J72" s="209" t="n">
        <f aca="false">ROUND(I72,2)*НДС!$A$1</f>
        <v>3070417.92</v>
      </c>
      <c r="K72" s="223"/>
      <c r="L72" s="7"/>
    </row>
    <row r="73" customFormat="false" ht="12.8" hidden="false" customHeight="false" outlineLevel="0" collapsed="false">
      <c r="A73" s="25" t="s">
        <v>810</v>
      </c>
      <c r="B73" s="27" t="s">
        <v>782</v>
      </c>
      <c r="C73" s="155" t="n">
        <v>100</v>
      </c>
      <c r="D73" s="155" t="n">
        <v>25</v>
      </c>
      <c r="E73" s="155" t="s">
        <v>756</v>
      </c>
      <c r="F73" s="155" t="n">
        <v>210</v>
      </c>
      <c r="G73" s="155" t="n">
        <v>150</v>
      </c>
      <c r="H73" s="155" t="s">
        <v>746</v>
      </c>
      <c r="I73" s="224" t="n">
        <v>3308202</v>
      </c>
      <c r="J73" s="209" t="n">
        <f aca="false">ROUND(I73,2)*НДС!$A$1</f>
        <v>3837514.32</v>
      </c>
      <c r="K73" s="223"/>
      <c r="L73" s="7"/>
    </row>
    <row r="74" customFormat="false" ht="12.8" hidden="false" customHeight="false" outlineLevel="0" collapsed="false">
      <c r="A74" s="25" t="s">
        <v>811</v>
      </c>
      <c r="B74" s="27" t="s">
        <v>782</v>
      </c>
      <c r="C74" s="155" t="n">
        <v>125</v>
      </c>
      <c r="D74" s="155" t="n">
        <v>25</v>
      </c>
      <c r="E74" s="155" t="s">
        <v>756</v>
      </c>
      <c r="F74" s="155" t="n">
        <v>350</v>
      </c>
      <c r="G74" s="155" t="n">
        <v>220</v>
      </c>
      <c r="H74" s="155" t="s">
        <v>746</v>
      </c>
      <c r="I74" s="224" t="n">
        <v>3970080</v>
      </c>
      <c r="J74" s="209" t="n">
        <f aca="false">ROUND(I74,2)*НДС!$A$1</f>
        <v>4605292.8</v>
      </c>
      <c r="K74" s="223"/>
      <c r="L74" s="7"/>
    </row>
    <row r="75" customFormat="false" ht="12.8" hidden="false" customHeight="false" outlineLevel="0" collapsed="false">
      <c r="A75" s="25" t="s">
        <v>812</v>
      </c>
      <c r="B75" s="27" t="s">
        <v>782</v>
      </c>
      <c r="C75" s="155" t="n">
        <v>150</v>
      </c>
      <c r="D75" s="155" t="n">
        <v>25</v>
      </c>
      <c r="E75" s="155" t="s">
        <v>756</v>
      </c>
      <c r="F75" s="155" t="n">
        <v>510</v>
      </c>
      <c r="G75" s="155" t="n">
        <v>320</v>
      </c>
      <c r="H75" s="155" t="s">
        <v>746</v>
      </c>
      <c r="I75" s="224" t="n">
        <v>4851480</v>
      </c>
      <c r="J75" s="209" t="n">
        <f aca="false">ROUND(I75,2)*НДС!$A$1</f>
        <v>5627716.8</v>
      </c>
      <c r="K75" s="223"/>
      <c r="L75" s="7"/>
    </row>
    <row r="76" customFormat="false" ht="12.8" hidden="false" customHeight="false" outlineLevel="0" collapsed="false">
      <c r="A76" s="25" t="s">
        <v>813</v>
      </c>
      <c r="B76" s="27" t="s">
        <v>782</v>
      </c>
      <c r="C76" s="155" t="n">
        <v>200</v>
      </c>
      <c r="D76" s="155" t="n">
        <v>25</v>
      </c>
      <c r="E76" s="155" t="s">
        <v>756</v>
      </c>
      <c r="F76" s="155" t="n">
        <v>850</v>
      </c>
      <c r="G76" s="155" t="n">
        <v>550</v>
      </c>
      <c r="H76" s="155" t="s">
        <v>746</v>
      </c>
      <c r="I76" s="224" t="n">
        <v>6963036</v>
      </c>
      <c r="J76" s="209" t="n">
        <f aca="false">ROUND(I76,2)*НДС!$A$1</f>
        <v>8077121.76</v>
      </c>
      <c r="K76" s="223"/>
      <c r="L76" s="7"/>
    </row>
    <row r="77" customFormat="false" ht="12.8" hidden="false" customHeight="false" outlineLevel="0" collapsed="false">
      <c r="A77" s="25" t="s">
        <v>772</v>
      </c>
      <c r="B77" s="27" t="s">
        <v>782</v>
      </c>
      <c r="C77" s="155" t="n">
        <v>250</v>
      </c>
      <c r="D77" s="155" t="n">
        <v>25</v>
      </c>
      <c r="E77" s="155" t="s">
        <v>756</v>
      </c>
      <c r="F77" s="155" t="n">
        <v>1300</v>
      </c>
      <c r="G77" s="155" t="n">
        <v>950</v>
      </c>
      <c r="H77" s="155" t="s">
        <v>746</v>
      </c>
      <c r="I77" s="224" t="s">
        <v>772</v>
      </c>
      <c r="J77" s="224" t="s">
        <v>772</v>
      </c>
      <c r="K77" s="223"/>
      <c r="L77" s="7"/>
    </row>
    <row r="78" customFormat="false" ht="12.8" hidden="false" customHeight="false" outlineLevel="0" collapsed="false">
      <c r="A78" s="25" t="s">
        <v>772</v>
      </c>
      <c r="B78" s="27" t="s">
        <v>782</v>
      </c>
      <c r="C78" s="155" t="n">
        <v>300</v>
      </c>
      <c r="D78" s="155" t="n">
        <v>25</v>
      </c>
      <c r="E78" s="155" t="s">
        <v>756</v>
      </c>
      <c r="F78" s="155" t="n">
        <v>1980</v>
      </c>
      <c r="G78" s="155" t="n">
        <v>1200</v>
      </c>
      <c r="H78" s="155" t="s">
        <v>746</v>
      </c>
      <c r="I78" s="224" t="s">
        <v>772</v>
      </c>
      <c r="J78" s="224" t="s">
        <v>772</v>
      </c>
      <c r="K78" s="223"/>
      <c r="L78" s="7"/>
    </row>
  </sheetData>
  <mergeCells count="2">
    <mergeCell ref="A4:J4"/>
    <mergeCell ref="A42:J4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9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J51" activeCellId="0" sqref="J51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3.43"/>
    <col collapsed="false" customWidth="true" hidden="false" outlineLevel="0" max="2" min="2" style="7" width="14.28"/>
    <col collapsed="false" customWidth="true" hidden="false" outlineLevel="0" max="3" min="3" style="7" width="13.7"/>
    <col collapsed="false" customWidth="true" hidden="false" outlineLevel="0" max="4" min="4" style="7" width="15.29"/>
    <col collapsed="false" customWidth="true" hidden="false" outlineLevel="0" max="5" min="5" style="7" width="11.71"/>
    <col collapsed="false" customWidth="true" hidden="false" outlineLevel="0" max="6" min="6" style="7" width="14.65"/>
    <col collapsed="false" customWidth="true" hidden="false" outlineLevel="0" max="7" min="7" style="114" width="12.26"/>
    <col collapsed="false" customWidth="true" hidden="false" outlineLevel="0" max="8" min="8" style="114" width="14.57"/>
    <col collapsed="false" customWidth="true" hidden="false" outlineLevel="0" max="9" min="9" style="7" width="3.57"/>
  </cols>
  <sheetData>
    <row r="1" customFormat="false" ht="12.75" hidden="false" customHeight="false" outlineLevel="0" collapsed="false">
      <c r="A1" s="103" t="s">
        <v>333</v>
      </c>
      <c r="B1" s="103"/>
      <c r="C1" s="103"/>
      <c r="D1" s="103"/>
      <c r="E1" s="103"/>
      <c r="F1" s="103"/>
      <c r="G1" s="115"/>
      <c r="H1" s="115"/>
      <c r="I1" s="103"/>
    </row>
    <row r="2" customFormat="false" ht="30" hidden="false" customHeight="true" outlineLevel="0" collapsed="false">
      <c r="A2" s="12" t="s">
        <v>1</v>
      </c>
      <c r="B2" s="116"/>
      <c r="C2" s="116"/>
      <c r="D2" s="116"/>
      <c r="E2" s="116"/>
      <c r="F2" s="116"/>
      <c r="G2" s="117"/>
      <c r="H2" s="118"/>
      <c r="I2" s="119"/>
    </row>
    <row r="3" customFormat="false" ht="12.75" hidden="false" customHeight="false" outlineLevel="0" collapsed="false">
      <c r="A3" s="45" t="s">
        <v>334</v>
      </c>
      <c r="B3" s="45"/>
      <c r="C3" s="45"/>
      <c r="D3" s="45"/>
      <c r="E3" s="45"/>
      <c r="F3" s="45"/>
      <c r="G3" s="120"/>
      <c r="H3" s="120"/>
    </row>
    <row r="4" customFormat="false" ht="38.8" hidden="false" customHeight="false" outlineLevel="0" collapsed="false">
      <c r="A4" s="15" t="s">
        <v>4</v>
      </c>
      <c r="B4" s="15" t="s">
        <v>5</v>
      </c>
      <c r="C4" s="15" t="s">
        <v>6</v>
      </c>
      <c r="D4" s="15" t="s">
        <v>335</v>
      </c>
      <c r="E4" s="14" t="s">
        <v>336</v>
      </c>
      <c r="F4" s="14" t="s">
        <v>10</v>
      </c>
      <c r="G4" s="17" t="s">
        <v>11</v>
      </c>
      <c r="H4" s="17" t="s">
        <v>12</v>
      </c>
      <c r="I4" s="121" t="s">
        <v>13</v>
      </c>
    </row>
    <row r="5" customFormat="false" ht="61.5" hidden="false" customHeight="true" outlineLevel="0" collapsed="false">
      <c r="A5" s="122" t="s">
        <v>337</v>
      </c>
      <c r="B5" s="122"/>
      <c r="C5" s="122"/>
      <c r="D5" s="122"/>
      <c r="E5" s="122"/>
      <c r="F5" s="122"/>
      <c r="G5" s="123"/>
      <c r="H5" s="123"/>
    </row>
    <row r="6" customFormat="false" ht="12.75" hidden="false" customHeight="true" outlineLevel="0" collapsed="false">
      <c r="A6" s="25" t="s">
        <v>338</v>
      </c>
      <c r="B6" s="124" t="s">
        <v>339</v>
      </c>
      <c r="C6" s="124" t="n">
        <v>40</v>
      </c>
      <c r="D6" s="124" t="n">
        <v>16</v>
      </c>
      <c r="E6" s="124" t="n">
        <v>1.8</v>
      </c>
      <c r="F6" s="124" t="s">
        <v>238</v>
      </c>
      <c r="G6" s="125" t="n">
        <v>25740</v>
      </c>
      <c r="H6" s="126" t="n">
        <f aca="false">ROUND(G6,2)*НДС!$A$1</f>
        <v>29858.4</v>
      </c>
      <c r="I6" s="127" t="n">
        <v>1</v>
      </c>
      <c r="J6" s="7"/>
    </row>
    <row r="7" customFormat="false" ht="12.75" hidden="false" customHeight="true" outlineLevel="0" collapsed="false">
      <c r="A7" s="25" t="s">
        <v>340</v>
      </c>
      <c r="B7" s="124" t="s">
        <v>339</v>
      </c>
      <c r="C7" s="124" t="n">
        <v>50</v>
      </c>
      <c r="D7" s="124" t="n">
        <v>16</v>
      </c>
      <c r="E7" s="124" t="n">
        <v>2.1</v>
      </c>
      <c r="F7" s="124" t="s">
        <v>238</v>
      </c>
      <c r="G7" s="125" t="n">
        <v>26400</v>
      </c>
      <c r="H7" s="126" t="n">
        <f aca="false">ROUND(G7,2)*НДС!$A$1</f>
        <v>30624</v>
      </c>
      <c r="I7" s="127" t="n">
        <v>1</v>
      </c>
      <c r="J7" s="7"/>
    </row>
    <row r="8" customFormat="false" ht="12.75" hidden="false" customHeight="true" outlineLevel="0" collapsed="false">
      <c r="A8" s="25" t="s">
        <v>341</v>
      </c>
      <c r="B8" s="124" t="s">
        <v>339</v>
      </c>
      <c r="C8" s="124" t="n">
        <v>65</v>
      </c>
      <c r="D8" s="124" t="n">
        <v>16</v>
      </c>
      <c r="E8" s="124" t="n">
        <v>2.4</v>
      </c>
      <c r="F8" s="124" t="s">
        <v>238</v>
      </c>
      <c r="G8" s="125" t="n">
        <v>29040</v>
      </c>
      <c r="H8" s="126" t="n">
        <f aca="false">ROUND(G8,2)*НДС!$A$1</f>
        <v>33686.4</v>
      </c>
      <c r="I8" s="127" t="n">
        <v>1</v>
      </c>
      <c r="J8" s="7"/>
    </row>
    <row r="9" s="1" customFormat="true" ht="12.75" hidden="false" customHeight="true" outlineLevel="0" collapsed="false">
      <c r="A9" s="25" t="s">
        <v>342</v>
      </c>
      <c r="B9" s="124" t="s">
        <v>339</v>
      </c>
      <c r="C9" s="124" t="n">
        <v>80</v>
      </c>
      <c r="D9" s="124" t="n">
        <v>16</v>
      </c>
      <c r="E9" s="128" t="n">
        <v>3.2</v>
      </c>
      <c r="F9" s="124" t="s">
        <v>238</v>
      </c>
      <c r="G9" s="125" t="n">
        <v>34704</v>
      </c>
      <c r="H9" s="126" t="n">
        <f aca="false">ROUND(G9,2)*НДС!$A$1</f>
        <v>40256.64</v>
      </c>
      <c r="I9" s="127" t="n">
        <v>1</v>
      </c>
      <c r="J9" s="7"/>
    </row>
    <row r="10" customFormat="false" ht="12.75" hidden="false" customHeight="true" outlineLevel="0" collapsed="false">
      <c r="A10" s="25" t="s">
        <v>343</v>
      </c>
      <c r="B10" s="124" t="s">
        <v>339</v>
      </c>
      <c r="C10" s="124" t="n">
        <v>100</v>
      </c>
      <c r="D10" s="124" t="n">
        <v>16</v>
      </c>
      <c r="E10" s="124" t="n">
        <v>4.3</v>
      </c>
      <c r="F10" s="124" t="s">
        <v>238</v>
      </c>
      <c r="G10" s="125" t="n">
        <v>45894</v>
      </c>
      <c r="H10" s="126" t="n">
        <f aca="false">ROUND(G10,2)*НДС!$A$1</f>
        <v>53237.04</v>
      </c>
      <c r="I10" s="127" t="n">
        <v>1</v>
      </c>
      <c r="J10" s="7"/>
    </row>
    <row r="11" customFormat="false" ht="12.75" hidden="false" customHeight="true" outlineLevel="0" collapsed="false">
      <c r="A11" s="25" t="s">
        <v>344</v>
      </c>
      <c r="B11" s="124" t="s">
        <v>339</v>
      </c>
      <c r="C11" s="124" t="n">
        <v>125</v>
      </c>
      <c r="D11" s="124" t="n">
        <v>16</v>
      </c>
      <c r="E11" s="124" t="n">
        <v>6.3</v>
      </c>
      <c r="F11" s="124" t="s">
        <v>238</v>
      </c>
      <c r="G11" s="125" t="n">
        <v>57018</v>
      </c>
      <c r="H11" s="126" t="n">
        <f aca="false">ROUND(G11,2)*НДС!$A$1</f>
        <v>66140.88</v>
      </c>
      <c r="I11" s="127" t="n">
        <v>1</v>
      </c>
      <c r="J11" s="7"/>
    </row>
    <row r="12" customFormat="false" ht="12.75" hidden="false" customHeight="true" outlineLevel="0" collapsed="false">
      <c r="A12" s="25" t="s">
        <v>345</v>
      </c>
      <c r="B12" s="124" t="s">
        <v>339</v>
      </c>
      <c r="C12" s="124" t="n">
        <v>150</v>
      </c>
      <c r="D12" s="124" t="n">
        <v>16</v>
      </c>
      <c r="E12" s="124" t="n">
        <v>7.8</v>
      </c>
      <c r="F12" s="124" t="s">
        <v>238</v>
      </c>
      <c r="G12" s="125" t="n">
        <v>68838</v>
      </c>
      <c r="H12" s="126" t="n">
        <f aca="false">ROUND(G12,2)*НДС!$A$1</f>
        <v>79852.08</v>
      </c>
      <c r="I12" s="127" t="n">
        <v>1</v>
      </c>
      <c r="J12" s="7"/>
    </row>
    <row r="13" customFormat="false" ht="12.75" hidden="false" customHeight="true" outlineLevel="0" collapsed="false">
      <c r="A13" s="25" t="s">
        <v>346</v>
      </c>
      <c r="B13" s="124" t="s">
        <v>339</v>
      </c>
      <c r="C13" s="124" t="n">
        <v>200</v>
      </c>
      <c r="D13" s="124" t="n">
        <v>16</v>
      </c>
      <c r="E13" s="124" t="n">
        <v>15</v>
      </c>
      <c r="F13" s="124" t="s">
        <v>238</v>
      </c>
      <c r="G13" s="125" t="n">
        <v>119460</v>
      </c>
      <c r="H13" s="126" t="n">
        <f aca="false">ROUND(G13,2)*НДС!$A$1</f>
        <v>138573.6</v>
      </c>
      <c r="I13" s="127" t="n">
        <v>1</v>
      </c>
      <c r="J13" s="7"/>
    </row>
    <row r="14" customFormat="false" ht="12.75" hidden="false" customHeight="true" outlineLevel="0" collapsed="false">
      <c r="A14" s="25" t="s">
        <v>347</v>
      </c>
      <c r="B14" s="124" t="s">
        <v>339</v>
      </c>
      <c r="C14" s="124" t="n">
        <v>250</v>
      </c>
      <c r="D14" s="124" t="n">
        <v>16</v>
      </c>
      <c r="E14" s="124" t="n">
        <v>23.5</v>
      </c>
      <c r="F14" s="124" t="s">
        <v>238</v>
      </c>
      <c r="G14" s="125" t="n">
        <v>212250</v>
      </c>
      <c r="H14" s="126" t="n">
        <f aca="false">ROUND(G14,2)*НДС!$A$1</f>
        <v>246210</v>
      </c>
      <c r="I14" s="127" t="n">
        <v>1</v>
      </c>
      <c r="J14" s="7"/>
    </row>
    <row r="15" customFormat="false" ht="12.75" hidden="false" customHeight="true" outlineLevel="0" collapsed="false">
      <c r="A15" s="25" t="s">
        <v>348</v>
      </c>
      <c r="B15" s="124" t="s">
        <v>339</v>
      </c>
      <c r="C15" s="124" t="n">
        <v>300</v>
      </c>
      <c r="D15" s="124" t="n">
        <v>16</v>
      </c>
      <c r="E15" s="124" t="n">
        <v>42</v>
      </c>
      <c r="F15" s="124" t="s">
        <v>238</v>
      </c>
      <c r="G15" s="125" t="n">
        <v>283320</v>
      </c>
      <c r="H15" s="126" t="n">
        <f aca="false">ROUND(G15,2)*НДС!$A$1</f>
        <v>328651.2</v>
      </c>
      <c r="I15" s="127" t="n">
        <v>1</v>
      </c>
      <c r="J15" s="7"/>
    </row>
    <row r="16" customFormat="false" ht="61.5" hidden="false" customHeight="true" outlineLevel="0" collapsed="false">
      <c r="A16" s="122" t="s">
        <v>349</v>
      </c>
      <c r="B16" s="122"/>
      <c r="C16" s="122"/>
      <c r="D16" s="122"/>
      <c r="E16" s="122"/>
      <c r="F16" s="122"/>
      <c r="G16" s="123"/>
      <c r="H16" s="123"/>
      <c r="I16" s="129"/>
      <c r="J16" s="7"/>
    </row>
    <row r="17" customFormat="false" ht="12.75" hidden="false" customHeight="true" outlineLevel="0" collapsed="false">
      <c r="A17" s="25" t="s">
        <v>350</v>
      </c>
      <c r="B17" s="124" t="s">
        <v>339</v>
      </c>
      <c r="C17" s="124" t="n">
        <v>40</v>
      </c>
      <c r="D17" s="124" t="n">
        <v>16</v>
      </c>
      <c r="E17" s="124" t="n">
        <v>1.8</v>
      </c>
      <c r="F17" s="124" t="s">
        <v>238</v>
      </c>
      <c r="G17" s="125" t="n">
        <v>33462</v>
      </c>
      <c r="H17" s="126" t="n">
        <f aca="false">ROUND(G17,2)*НДС!$A$1</f>
        <v>38815.92</v>
      </c>
      <c r="I17" s="127" t="n">
        <v>1</v>
      </c>
      <c r="J17" s="7"/>
    </row>
    <row r="18" customFormat="false" ht="12.75" hidden="false" customHeight="true" outlineLevel="0" collapsed="false">
      <c r="A18" s="25" t="s">
        <v>351</v>
      </c>
      <c r="B18" s="124" t="s">
        <v>339</v>
      </c>
      <c r="C18" s="124" t="n">
        <v>50</v>
      </c>
      <c r="D18" s="124" t="n">
        <v>16</v>
      </c>
      <c r="E18" s="124" t="n">
        <v>2.1</v>
      </c>
      <c r="F18" s="124" t="s">
        <v>238</v>
      </c>
      <c r="G18" s="125" t="n">
        <v>39198</v>
      </c>
      <c r="H18" s="126" t="n">
        <f aca="false">ROUND(G18,2)*НДС!$A$1</f>
        <v>45469.68</v>
      </c>
      <c r="I18" s="127" t="n">
        <v>1</v>
      </c>
      <c r="J18" s="7"/>
    </row>
    <row r="19" customFormat="false" ht="12.75" hidden="false" customHeight="true" outlineLevel="0" collapsed="false">
      <c r="A19" s="25" t="s">
        <v>352</v>
      </c>
      <c r="B19" s="124" t="s">
        <v>339</v>
      </c>
      <c r="C19" s="124" t="n">
        <v>65</v>
      </c>
      <c r="D19" s="124" t="n">
        <v>16</v>
      </c>
      <c r="E19" s="124" t="n">
        <v>2.4</v>
      </c>
      <c r="F19" s="124" t="s">
        <v>238</v>
      </c>
      <c r="G19" s="125" t="n">
        <v>43980</v>
      </c>
      <c r="H19" s="126" t="n">
        <f aca="false">ROUND(G19,2)*НДС!$A$1</f>
        <v>51016.8</v>
      </c>
      <c r="I19" s="127" t="n">
        <v>1</v>
      </c>
      <c r="J19" s="7"/>
    </row>
    <row r="20" customFormat="false" ht="12.75" hidden="false" customHeight="true" outlineLevel="0" collapsed="false">
      <c r="A20" s="25" t="s">
        <v>353</v>
      </c>
      <c r="B20" s="124" t="s">
        <v>339</v>
      </c>
      <c r="C20" s="124" t="n">
        <v>80</v>
      </c>
      <c r="D20" s="124" t="n">
        <v>16</v>
      </c>
      <c r="E20" s="128" t="n">
        <v>3.2</v>
      </c>
      <c r="F20" s="124" t="s">
        <v>238</v>
      </c>
      <c r="G20" s="125" t="n">
        <v>48762</v>
      </c>
      <c r="H20" s="126" t="n">
        <f aca="false">ROUND(G20,2)*НДС!$A$1</f>
        <v>56563.92</v>
      </c>
      <c r="I20" s="127" t="n">
        <v>1</v>
      </c>
      <c r="J20" s="7"/>
    </row>
    <row r="21" customFormat="false" ht="12.75" hidden="false" customHeight="true" outlineLevel="0" collapsed="false">
      <c r="A21" s="25" t="s">
        <v>354</v>
      </c>
      <c r="B21" s="124" t="s">
        <v>339</v>
      </c>
      <c r="C21" s="124" t="n">
        <v>100</v>
      </c>
      <c r="D21" s="124" t="n">
        <v>16</v>
      </c>
      <c r="E21" s="124" t="n">
        <v>4.3</v>
      </c>
      <c r="F21" s="124" t="s">
        <v>238</v>
      </c>
      <c r="G21" s="125" t="n">
        <v>63576</v>
      </c>
      <c r="H21" s="126" t="n">
        <f aca="false">ROUND(G21,2)*НДС!$A$1</f>
        <v>73748.16</v>
      </c>
      <c r="I21" s="127" t="n">
        <v>1</v>
      </c>
      <c r="J21" s="7"/>
    </row>
    <row r="22" customFormat="false" ht="12.75" hidden="false" customHeight="true" outlineLevel="0" collapsed="false">
      <c r="A22" s="25" t="s">
        <v>355</v>
      </c>
      <c r="B22" s="124" t="s">
        <v>339</v>
      </c>
      <c r="C22" s="124" t="n">
        <v>125</v>
      </c>
      <c r="D22" s="124" t="n">
        <v>16</v>
      </c>
      <c r="E22" s="124" t="n">
        <v>6.3</v>
      </c>
      <c r="F22" s="124" t="s">
        <v>238</v>
      </c>
      <c r="G22" s="125" t="n">
        <v>84132</v>
      </c>
      <c r="H22" s="126" t="n">
        <f aca="false">ROUND(G22,2)*НДС!$A$1</f>
        <v>97593.12</v>
      </c>
      <c r="I22" s="127" t="n">
        <v>1</v>
      </c>
      <c r="J22" s="7"/>
    </row>
    <row r="23" customFormat="false" ht="12.75" hidden="false" customHeight="true" outlineLevel="0" collapsed="false">
      <c r="A23" s="25" t="s">
        <v>356</v>
      </c>
      <c r="B23" s="124" t="s">
        <v>339</v>
      </c>
      <c r="C23" s="124" t="n">
        <v>150</v>
      </c>
      <c r="D23" s="124" t="n">
        <v>16</v>
      </c>
      <c r="E23" s="124" t="n">
        <v>7.8</v>
      </c>
      <c r="F23" s="124" t="s">
        <v>238</v>
      </c>
      <c r="G23" s="125" t="n">
        <v>109470</v>
      </c>
      <c r="H23" s="126" t="n">
        <f aca="false">ROUND(G23,2)*НДС!$A$1</f>
        <v>126985.2</v>
      </c>
      <c r="I23" s="127" t="n">
        <v>1</v>
      </c>
      <c r="J23" s="7"/>
    </row>
    <row r="24" customFormat="false" ht="12.75" hidden="false" customHeight="true" outlineLevel="0" collapsed="false">
      <c r="A24" s="25" t="s">
        <v>357</v>
      </c>
      <c r="B24" s="124" t="s">
        <v>339</v>
      </c>
      <c r="C24" s="124" t="n">
        <v>200</v>
      </c>
      <c r="D24" s="124" t="n">
        <v>16</v>
      </c>
      <c r="E24" s="124" t="n">
        <v>15</v>
      </c>
      <c r="F24" s="124" t="s">
        <v>238</v>
      </c>
      <c r="G24" s="125" t="n">
        <v>195036</v>
      </c>
      <c r="H24" s="126" t="n">
        <f aca="false">ROUND(G24,2)*НДС!$A$1</f>
        <v>226241.76</v>
      </c>
      <c r="I24" s="127" t="n">
        <v>1</v>
      </c>
      <c r="J24" s="7"/>
    </row>
    <row r="25" customFormat="false" ht="12.75" hidden="false" customHeight="true" outlineLevel="0" collapsed="false">
      <c r="A25" s="25" t="s">
        <v>358</v>
      </c>
      <c r="B25" s="124" t="s">
        <v>339</v>
      </c>
      <c r="C25" s="124" t="n">
        <v>250</v>
      </c>
      <c r="D25" s="124" t="n">
        <v>16</v>
      </c>
      <c r="E25" s="124" t="n">
        <v>23.5</v>
      </c>
      <c r="F25" s="124" t="s">
        <v>238</v>
      </c>
      <c r="G25" s="125" t="n">
        <v>298296</v>
      </c>
      <c r="H25" s="126" t="n">
        <f aca="false">ROUND(G25,2)*НДС!$A$1</f>
        <v>346023.36</v>
      </c>
      <c r="I25" s="127" t="n">
        <v>3</v>
      </c>
      <c r="J25" s="7"/>
    </row>
    <row r="26" customFormat="false" ht="12.75" hidden="false" customHeight="true" outlineLevel="0" collapsed="false">
      <c r="A26" s="25" t="s">
        <v>359</v>
      </c>
      <c r="B26" s="124" t="s">
        <v>339</v>
      </c>
      <c r="C26" s="124" t="n">
        <v>300</v>
      </c>
      <c r="D26" s="124" t="n">
        <v>16</v>
      </c>
      <c r="E26" s="124" t="n">
        <v>42</v>
      </c>
      <c r="F26" s="124" t="s">
        <v>238</v>
      </c>
      <c r="G26" s="125" t="n">
        <v>454080</v>
      </c>
      <c r="H26" s="126" t="n">
        <f aca="false">ROUND(G26,2)*НДС!$A$1</f>
        <v>526732.8</v>
      </c>
      <c r="I26" s="127" t="n">
        <v>3</v>
      </c>
      <c r="J26" s="7"/>
    </row>
    <row r="27" customFormat="false" ht="12.75" hidden="false" customHeight="false" outlineLevel="0" collapsed="false">
      <c r="A27" s="130"/>
      <c r="B27" s="131"/>
      <c r="C27" s="131"/>
      <c r="D27" s="131"/>
      <c r="E27" s="131"/>
      <c r="F27" s="131"/>
      <c r="G27" s="132"/>
      <c r="H27" s="132"/>
      <c r="I27" s="129"/>
      <c r="J27" s="7"/>
    </row>
    <row r="28" customFormat="false" ht="40" hidden="false" customHeight="false" outlineLevel="0" collapsed="false">
      <c r="A28" s="14" t="s">
        <v>4</v>
      </c>
      <c r="B28" s="14" t="s">
        <v>5</v>
      </c>
      <c r="C28" s="14" t="s">
        <v>6</v>
      </c>
      <c r="D28" s="14" t="s">
        <v>335</v>
      </c>
      <c r="E28" s="14" t="s">
        <v>336</v>
      </c>
      <c r="F28" s="14" t="s">
        <v>10</v>
      </c>
      <c r="G28" s="17" t="s">
        <v>11</v>
      </c>
      <c r="H28" s="17" t="s">
        <v>12</v>
      </c>
      <c r="I28" s="121" t="s">
        <v>13</v>
      </c>
      <c r="J28" s="7"/>
    </row>
    <row r="29" customFormat="false" ht="48.75" hidden="false" customHeight="true" outlineLevel="0" collapsed="false">
      <c r="A29" s="122" t="s">
        <v>360</v>
      </c>
      <c r="B29" s="122"/>
      <c r="C29" s="122"/>
      <c r="D29" s="122"/>
      <c r="E29" s="122"/>
      <c r="F29" s="122"/>
      <c r="G29" s="122"/>
      <c r="H29" s="122"/>
      <c r="I29" s="133"/>
      <c r="J29" s="7"/>
    </row>
    <row r="30" customFormat="false" ht="12.75" hidden="false" customHeight="true" outlineLevel="0" collapsed="false">
      <c r="A30" s="25" t="s">
        <v>361</v>
      </c>
      <c r="B30" s="124" t="s">
        <v>339</v>
      </c>
      <c r="C30" s="124" t="n">
        <v>100</v>
      </c>
      <c r="D30" s="124" t="n">
        <v>16</v>
      </c>
      <c r="E30" s="124" t="n">
        <v>8.1</v>
      </c>
      <c r="F30" s="124" t="s">
        <v>238</v>
      </c>
      <c r="G30" s="125" t="n">
        <v>99000</v>
      </c>
      <c r="H30" s="126" t="n">
        <f aca="false">ROUND(G30,2)*НДС!$A$1</f>
        <v>114840</v>
      </c>
      <c r="I30" s="127" t="n">
        <v>1</v>
      </c>
      <c r="J30" s="7"/>
    </row>
    <row r="31" customFormat="false" ht="12.75" hidden="false" customHeight="true" outlineLevel="0" collapsed="false">
      <c r="A31" s="25" t="s">
        <v>362</v>
      </c>
      <c r="B31" s="124" t="s">
        <v>339</v>
      </c>
      <c r="C31" s="124" t="n">
        <v>125</v>
      </c>
      <c r="D31" s="124" t="n">
        <v>16</v>
      </c>
      <c r="E31" s="124" t="n">
        <v>9.6</v>
      </c>
      <c r="F31" s="124" t="s">
        <v>238</v>
      </c>
      <c r="G31" s="125" t="n">
        <v>122100</v>
      </c>
      <c r="H31" s="126" t="n">
        <f aca="false">ROUND(G31,2)*НДС!$A$1</f>
        <v>141636</v>
      </c>
      <c r="I31" s="127" t="n">
        <v>3</v>
      </c>
      <c r="J31" s="7"/>
    </row>
    <row r="32" customFormat="false" ht="12.75" hidden="false" customHeight="true" outlineLevel="0" collapsed="false">
      <c r="A32" s="25" t="s">
        <v>363</v>
      </c>
      <c r="B32" s="124" t="s">
        <v>339</v>
      </c>
      <c r="C32" s="124" t="n">
        <v>150</v>
      </c>
      <c r="D32" s="124" t="n">
        <v>16</v>
      </c>
      <c r="E32" s="124" t="n">
        <v>11.1</v>
      </c>
      <c r="F32" s="124" t="s">
        <v>238</v>
      </c>
      <c r="G32" s="125" t="n">
        <v>141498</v>
      </c>
      <c r="H32" s="126" t="n">
        <f aca="false">ROUND(G32,2)*НДС!$A$1</f>
        <v>164137.68</v>
      </c>
      <c r="I32" s="127" t="n">
        <v>3</v>
      </c>
      <c r="J32" s="7"/>
    </row>
    <row r="33" customFormat="false" ht="12.75" hidden="false" customHeight="true" outlineLevel="0" collapsed="false">
      <c r="A33" s="25" t="s">
        <v>364</v>
      </c>
      <c r="B33" s="124" t="s">
        <v>339</v>
      </c>
      <c r="C33" s="124" t="n">
        <v>200</v>
      </c>
      <c r="D33" s="124" t="n">
        <v>16</v>
      </c>
      <c r="E33" s="124" t="n">
        <v>22.3</v>
      </c>
      <c r="F33" s="124" t="s">
        <v>238</v>
      </c>
      <c r="G33" s="125" t="n">
        <v>195036</v>
      </c>
      <c r="H33" s="126" t="n">
        <f aca="false">ROUND(G33,2)*НДС!$A$1</f>
        <v>226241.76</v>
      </c>
      <c r="I33" s="127" t="n">
        <v>1</v>
      </c>
      <c r="J33" s="7"/>
    </row>
    <row r="34" customFormat="false" ht="12.75" hidden="false" customHeight="true" outlineLevel="0" collapsed="false">
      <c r="A34" s="25" t="s">
        <v>365</v>
      </c>
      <c r="B34" s="124" t="s">
        <v>339</v>
      </c>
      <c r="C34" s="124" t="n">
        <v>250</v>
      </c>
      <c r="D34" s="124" t="n">
        <v>16</v>
      </c>
      <c r="E34" s="124" t="n">
        <v>32.8</v>
      </c>
      <c r="F34" s="124" t="s">
        <v>238</v>
      </c>
      <c r="G34" s="125" t="n">
        <v>293190</v>
      </c>
      <c r="H34" s="126" t="n">
        <f aca="false">ROUND(G34,2)*НДС!$A$1</f>
        <v>340100.4</v>
      </c>
      <c r="I34" s="127" t="n">
        <v>1</v>
      </c>
      <c r="J34" s="7"/>
    </row>
    <row r="35" customFormat="false" ht="12.75" hidden="false" customHeight="true" outlineLevel="0" collapsed="false">
      <c r="A35" s="25" t="s">
        <v>366</v>
      </c>
      <c r="B35" s="124" t="s">
        <v>339</v>
      </c>
      <c r="C35" s="124" t="n">
        <v>300</v>
      </c>
      <c r="D35" s="124" t="n">
        <v>16</v>
      </c>
      <c r="E35" s="124" t="n">
        <v>42</v>
      </c>
      <c r="F35" s="124" t="s">
        <v>238</v>
      </c>
      <c r="G35" s="125" t="n">
        <v>348798</v>
      </c>
      <c r="H35" s="126" t="n">
        <f aca="false">ROUND(G35,2)*НДС!$A$1</f>
        <v>404605.68</v>
      </c>
      <c r="I35" s="127" t="n">
        <v>1</v>
      </c>
      <c r="J35" s="7"/>
    </row>
    <row r="36" customFormat="false" ht="12.75" hidden="false" customHeight="true" outlineLevel="0" collapsed="false">
      <c r="A36" s="25" t="s">
        <v>367</v>
      </c>
      <c r="B36" s="124" t="s">
        <v>339</v>
      </c>
      <c r="C36" s="124" t="n">
        <v>350</v>
      </c>
      <c r="D36" s="124" t="n">
        <v>16</v>
      </c>
      <c r="E36" s="124" t="n">
        <v>72</v>
      </c>
      <c r="F36" s="124" t="s">
        <v>238</v>
      </c>
      <c r="G36" s="125" t="n">
        <v>527754</v>
      </c>
      <c r="H36" s="126" t="n">
        <f aca="false">ROUND(G36,2)*НДС!$A$1</f>
        <v>612194.64</v>
      </c>
      <c r="I36" s="127" t="n">
        <v>1</v>
      </c>
      <c r="J36" s="7"/>
    </row>
    <row r="37" customFormat="false" ht="12.75" hidden="false" customHeight="true" outlineLevel="0" collapsed="false">
      <c r="A37" s="25" t="s">
        <v>368</v>
      </c>
      <c r="B37" s="124" t="s">
        <v>339</v>
      </c>
      <c r="C37" s="124" t="n">
        <v>400</v>
      </c>
      <c r="D37" s="124" t="n">
        <v>16</v>
      </c>
      <c r="E37" s="124" t="n">
        <v>121</v>
      </c>
      <c r="F37" s="124" t="s">
        <v>238</v>
      </c>
      <c r="G37" s="125" t="n">
        <v>693000</v>
      </c>
      <c r="H37" s="126" t="n">
        <f aca="false">ROUND(G37,2)*НДС!$A$1</f>
        <v>803880</v>
      </c>
      <c r="I37" s="127" t="n">
        <v>1</v>
      </c>
      <c r="J37" s="7"/>
    </row>
    <row r="38" customFormat="false" ht="12.75" hidden="false" customHeight="true" outlineLevel="0" collapsed="false">
      <c r="A38" s="25" t="s">
        <v>369</v>
      </c>
      <c r="B38" s="124" t="s">
        <v>339</v>
      </c>
      <c r="C38" s="124" t="n">
        <v>500</v>
      </c>
      <c r="D38" s="124" t="n">
        <v>16</v>
      </c>
      <c r="E38" s="124" t="n">
        <v>188</v>
      </c>
      <c r="F38" s="124" t="s">
        <v>238</v>
      </c>
      <c r="G38" s="125" t="n">
        <v>1577400</v>
      </c>
      <c r="H38" s="126" t="n">
        <f aca="false">ROUND(G38,2)*НДС!$A$1</f>
        <v>1829784</v>
      </c>
      <c r="I38" s="127" t="n">
        <v>1</v>
      </c>
      <c r="J38" s="7"/>
    </row>
    <row r="39" customFormat="false" ht="12.75" hidden="false" customHeight="true" outlineLevel="0" collapsed="false">
      <c r="A39" s="25" t="s">
        <v>370</v>
      </c>
      <c r="B39" s="124" t="s">
        <v>339</v>
      </c>
      <c r="C39" s="124" t="n">
        <v>600</v>
      </c>
      <c r="D39" s="124" t="n">
        <v>16</v>
      </c>
      <c r="E39" s="124" t="n">
        <v>301</v>
      </c>
      <c r="F39" s="124" t="s">
        <v>238</v>
      </c>
      <c r="G39" s="125" t="n">
        <v>2567400</v>
      </c>
      <c r="H39" s="126" t="n">
        <f aca="false">ROUND(G39,2)*НДС!$A$1</f>
        <v>2978184</v>
      </c>
      <c r="I39" s="127" t="n">
        <v>3</v>
      </c>
      <c r="J39" s="7"/>
    </row>
    <row r="40" customFormat="false" ht="72.75" hidden="false" customHeight="true" outlineLevel="0" collapsed="false">
      <c r="A40" s="122" t="s">
        <v>371</v>
      </c>
      <c r="B40" s="122"/>
      <c r="C40" s="122"/>
      <c r="D40" s="122"/>
      <c r="E40" s="122"/>
      <c r="F40" s="122"/>
      <c r="G40" s="123"/>
      <c r="H40" s="123"/>
      <c r="I40" s="129"/>
      <c r="J40" s="7"/>
    </row>
    <row r="41" customFormat="false" ht="12.75" hidden="false" customHeight="true" outlineLevel="0" collapsed="false">
      <c r="A41" s="25" t="s">
        <v>372</v>
      </c>
      <c r="B41" s="124" t="s">
        <v>339</v>
      </c>
      <c r="C41" s="124" t="n">
        <v>100</v>
      </c>
      <c r="D41" s="124" t="n">
        <v>16</v>
      </c>
      <c r="E41" s="124" t="n">
        <v>8.1</v>
      </c>
      <c r="F41" s="124" t="s">
        <v>238</v>
      </c>
      <c r="G41" s="125" t="n">
        <v>136716</v>
      </c>
      <c r="H41" s="126" t="n">
        <f aca="false">ROUND(G41,2)*НДС!$A$1</f>
        <v>158590.56</v>
      </c>
      <c r="I41" s="127" t="n">
        <v>3</v>
      </c>
      <c r="J41" s="7"/>
    </row>
    <row r="42" customFormat="false" ht="12.75" hidden="false" customHeight="true" outlineLevel="0" collapsed="false">
      <c r="A42" s="25" t="s">
        <v>373</v>
      </c>
      <c r="B42" s="124" t="s">
        <v>339</v>
      </c>
      <c r="C42" s="124" t="n">
        <v>125</v>
      </c>
      <c r="D42" s="124" t="n">
        <v>16</v>
      </c>
      <c r="E42" s="124" t="n">
        <v>9.6</v>
      </c>
      <c r="F42" s="124" t="s">
        <v>238</v>
      </c>
      <c r="G42" s="125" t="n">
        <v>157272</v>
      </c>
      <c r="H42" s="126" t="n">
        <f aca="false">ROUND(G42,2)*НДС!$A$1</f>
        <v>182435.52</v>
      </c>
      <c r="I42" s="127" t="n">
        <v>3</v>
      </c>
      <c r="J42" s="7"/>
    </row>
    <row r="43" customFormat="false" ht="12.75" hidden="false" customHeight="true" outlineLevel="0" collapsed="false">
      <c r="A43" s="25" t="s">
        <v>374</v>
      </c>
      <c r="B43" s="124" t="s">
        <v>339</v>
      </c>
      <c r="C43" s="124" t="n">
        <v>150</v>
      </c>
      <c r="D43" s="124" t="n">
        <v>16</v>
      </c>
      <c r="E43" s="124" t="n">
        <v>11.1</v>
      </c>
      <c r="F43" s="124" t="s">
        <v>238</v>
      </c>
      <c r="G43" s="125" t="n">
        <v>182610</v>
      </c>
      <c r="H43" s="126" t="n">
        <f aca="false">ROUND(G43,2)*НДС!$A$1</f>
        <v>211827.6</v>
      </c>
      <c r="I43" s="127" t="n">
        <v>3</v>
      </c>
      <c r="J43" s="7"/>
    </row>
    <row r="44" customFormat="false" ht="12.75" hidden="false" customHeight="true" outlineLevel="0" collapsed="false">
      <c r="A44" s="25" t="s">
        <v>375</v>
      </c>
      <c r="B44" s="124" t="s">
        <v>339</v>
      </c>
      <c r="C44" s="124" t="n">
        <v>200</v>
      </c>
      <c r="D44" s="124" t="n">
        <v>16</v>
      </c>
      <c r="E44" s="124" t="n">
        <v>22.3</v>
      </c>
      <c r="F44" s="124" t="s">
        <v>238</v>
      </c>
      <c r="G44" s="125" t="n">
        <v>284430</v>
      </c>
      <c r="H44" s="126" t="n">
        <f aca="false">ROUND(G44,2)*НДС!$A$1</f>
        <v>329938.8</v>
      </c>
      <c r="I44" s="127" t="n">
        <v>3</v>
      </c>
      <c r="J44" s="7"/>
    </row>
    <row r="45" customFormat="false" ht="12.75" hidden="false" customHeight="true" outlineLevel="0" collapsed="false">
      <c r="A45" s="25" t="s">
        <v>376</v>
      </c>
      <c r="B45" s="124" t="s">
        <v>339</v>
      </c>
      <c r="C45" s="124" t="n">
        <v>250</v>
      </c>
      <c r="D45" s="124" t="n">
        <v>16</v>
      </c>
      <c r="E45" s="124" t="n">
        <v>32.8</v>
      </c>
      <c r="F45" s="124" t="s">
        <v>238</v>
      </c>
      <c r="G45" s="125" t="n">
        <v>387690</v>
      </c>
      <c r="H45" s="126" t="n">
        <f aca="false">ROUND(G45,2)*НДС!$A$1</f>
        <v>449720.4</v>
      </c>
      <c r="I45" s="127" t="n">
        <v>3</v>
      </c>
      <c r="J45" s="7"/>
    </row>
    <row r="46" customFormat="false" ht="12.75" hidden="false" customHeight="true" outlineLevel="0" collapsed="false">
      <c r="A46" s="25" t="s">
        <v>377</v>
      </c>
      <c r="B46" s="124" t="s">
        <v>339</v>
      </c>
      <c r="C46" s="124" t="n">
        <v>300</v>
      </c>
      <c r="D46" s="124" t="n">
        <v>16</v>
      </c>
      <c r="E46" s="124" t="n">
        <v>42</v>
      </c>
      <c r="F46" s="124" t="s">
        <v>238</v>
      </c>
      <c r="G46" s="125" t="n">
        <v>502896</v>
      </c>
      <c r="H46" s="126" t="n">
        <f aca="false">ROUND(G46,2)*НДС!$A$1</f>
        <v>583359.36</v>
      </c>
      <c r="I46" s="127" t="n">
        <v>3</v>
      </c>
      <c r="J46" s="7"/>
    </row>
    <row r="47" customFormat="false" ht="12.75" hidden="false" customHeight="true" outlineLevel="0" collapsed="false">
      <c r="A47" s="25" t="s">
        <v>378</v>
      </c>
      <c r="B47" s="124" t="s">
        <v>339</v>
      </c>
      <c r="C47" s="124" t="n">
        <v>350</v>
      </c>
      <c r="D47" s="124" t="n">
        <v>16</v>
      </c>
      <c r="E47" s="124" t="n">
        <v>72</v>
      </c>
      <c r="F47" s="124" t="s">
        <v>238</v>
      </c>
      <c r="G47" s="125" t="n">
        <v>834174</v>
      </c>
      <c r="H47" s="126" t="n">
        <f aca="false">ROUND(G47,2)*НДС!$A$1</f>
        <v>967641.84</v>
      </c>
      <c r="I47" s="127" t="n">
        <v>3</v>
      </c>
      <c r="J47" s="7"/>
    </row>
    <row r="48" customFormat="false" ht="12.75" hidden="false" customHeight="true" outlineLevel="0" collapsed="false">
      <c r="A48" s="25" t="s">
        <v>379</v>
      </c>
      <c r="B48" s="124" t="s">
        <v>339</v>
      </c>
      <c r="C48" s="124" t="n">
        <v>400</v>
      </c>
      <c r="D48" s="124" t="n">
        <v>16</v>
      </c>
      <c r="E48" s="124" t="n">
        <v>121</v>
      </c>
      <c r="F48" s="124" t="s">
        <v>238</v>
      </c>
      <c r="G48" s="125" t="n">
        <v>1301694</v>
      </c>
      <c r="H48" s="126" t="n">
        <f aca="false">ROUND(G48,2)*НДС!$A$1</f>
        <v>1509965.04</v>
      </c>
      <c r="I48" s="127" t="n">
        <v>3</v>
      </c>
      <c r="J48" s="7"/>
    </row>
    <row r="49" customFormat="false" ht="12.75" hidden="false" customHeight="true" outlineLevel="0" collapsed="false">
      <c r="A49" s="25" t="s">
        <v>380</v>
      </c>
      <c r="B49" s="124" t="s">
        <v>339</v>
      </c>
      <c r="C49" s="124" t="n">
        <v>500</v>
      </c>
      <c r="D49" s="124" t="n">
        <v>16</v>
      </c>
      <c r="E49" s="124" t="n">
        <v>188</v>
      </c>
      <c r="F49" s="124" t="s">
        <v>238</v>
      </c>
      <c r="G49" s="125" t="n">
        <v>2607000</v>
      </c>
      <c r="H49" s="126" t="n">
        <f aca="false">ROUND(G49,2)*НДС!$A$1</f>
        <v>3024120</v>
      </c>
      <c r="I49" s="127" t="n">
        <v>3</v>
      </c>
      <c r="J49" s="7"/>
    </row>
    <row r="50" customFormat="false" ht="12.75" hidden="false" customHeight="true" outlineLevel="0" collapsed="false">
      <c r="A50" s="25" t="s">
        <v>381</v>
      </c>
      <c r="B50" s="124" t="s">
        <v>339</v>
      </c>
      <c r="C50" s="124" t="n">
        <v>600</v>
      </c>
      <c r="D50" s="124" t="n">
        <v>16</v>
      </c>
      <c r="E50" s="124" t="n">
        <v>301</v>
      </c>
      <c r="F50" s="124" t="s">
        <v>238</v>
      </c>
      <c r="G50" s="125" t="n">
        <v>4124340</v>
      </c>
      <c r="H50" s="126" t="n">
        <f aca="false">ROUND(G50,2)*НДС!$A$1</f>
        <v>4784234.4</v>
      </c>
      <c r="I50" s="127" t="n">
        <v>3</v>
      </c>
      <c r="J50" s="7"/>
    </row>
    <row r="51" customFormat="false" ht="12.75" hidden="false" customHeight="false" outlineLevel="0" collapsed="false">
      <c r="A51" s="134"/>
      <c r="B51" s="135"/>
      <c r="C51" s="135"/>
      <c r="D51" s="135"/>
      <c r="E51" s="135"/>
      <c r="F51" s="135"/>
      <c r="G51" s="136"/>
      <c r="H51" s="136"/>
      <c r="I51" s="129"/>
      <c r="J51" s="7"/>
    </row>
    <row r="52" customFormat="false" ht="12.75" hidden="false" customHeight="false" outlineLevel="0" collapsed="false">
      <c r="A52" s="130"/>
      <c r="B52" s="137"/>
      <c r="C52" s="137"/>
      <c r="D52" s="137"/>
      <c r="E52" s="137"/>
      <c r="F52" s="137"/>
      <c r="G52" s="138"/>
      <c r="H52" s="138"/>
      <c r="I52" s="129"/>
      <c r="J52" s="7"/>
    </row>
    <row r="53" customFormat="false" ht="12.75" hidden="false" customHeight="false" outlineLevel="0" collapsed="false">
      <c r="A53" s="139" t="s">
        <v>382</v>
      </c>
      <c r="B53" s="139"/>
      <c r="C53" s="139"/>
      <c r="D53" s="139"/>
      <c r="E53" s="139"/>
      <c r="F53" s="139"/>
      <c r="G53" s="140"/>
      <c r="H53" s="140"/>
      <c r="I53" s="129"/>
      <c r="J53" s="7"/>
    </row>
    <row r="54" customFormat="false" ht="40" hidden="false" customHeight="false" outlineLevel="0" collapsed="false">
      <c r="A54" s="141" t="s">
        <v>4</v>
      </c>
      <c r="B54" s="141" t="s">
        <v>5</v>
      </c>
      <c r="C54" s="141" t="s">
        <v>6</v>
      </c>
      <c r="D54" s="141" t="s">
        <v>335</v>
      </c>
      <c r="E54" s="141" t="s">
        <v>336</v>
      </c>
      <c r="F54" s="141" t="s">
        <v>10</v>
      </c>
      <c r="G54" s="17" t="s">
        <v>11</v>
      </c>
      <c r="H54" s="17" t="s">
        <v>12</v>
      </c>
      <c r="I54" s="121" t="s">
        <v>13</v>
      </c>
      <c r="J54" s="7"/>
    </row>
    <row r="55" customFormat="false" ht="81" hidden="false" customHeight="true" outlineLevel="0" collapsed="false">
      <c r="A55" s="122" t="s">
        <v>383</v>
      </c>
      <c r="B55" s="122"/>
      <c r="C55" s="122"/>
      <c r="D55" s="122"/>
      <c r="E55" s="122"/>
      <c r="F55" s="122"/>
      <c r="G55" s="123"/>
      <c r="H55" s="123"/>
      <c r="I55" s="129"/>
      <c r="J55" s="7"/>
    </row>
    <row r="56" customFormat="false" ht="12.75" hidden="false" customHeight="true" outlineLevel="0" collapsed="false">
      <c r="A56" s="25" t="s">
        <v>384</v>
      </c>
      <c r="B56" s="124" t="s">
        <v>385</v>
      </c>
      <c r="C56" s="124" t="n">
        <v>40</v>
      </c>
      <c r="D56" s="124" t="n">
        <v>16</v>
      </c>
      <c r="E56" s="124" t="n">
        <v>3.9</v>
      </c>
      <c r="F56" s="124" t="s">
        <v>238</v>
      </c>
      <c r="G56" s="125" t="n">
        <v>258780</v>
      </c>
      <c r="H56" s="126" t="n">
        <f aca="false">ROUND(G56,2)*НДС!$A$1</f>
        <v>300184.8</v>
      </c>
      <c r="I56" s="127" t="n">
        <v>1</v>
      </c>
      <c r="J56" s="7"/>
    </row>
    <row r="57" customFormat="false" ht="12.75" hidden="false" customHeight="true" outlineLevel="0" collapsed="false">
      <c r="A57" s="25" t="s">
        <v>386</v>
      </c>
      <c r="B57" s="124" t="s">
        <v>385</v>
      </c>
      <c r="C57" s="124" t="n">
        <v>50</v>
      </c>
      <c r="D57" s="124" t="n">
        <v>16</v>
      </c>
      <c r="E57" s="124" t="n">
        <v>4.2</v>
      </c>
      <c r="F57" s="124" t="s">
        <v>238</v>
      </c>
      <c r="G57" s="125" t="n">
        <v>259440</v>
      </c>
      <c r="H57" s="126" t="n">
        <f aca="false">ROUND(G57,2)*НДС!$A$1</f>
        <v>300950.4</v>
      </c>
      <c r="I57" s="127"/>
      <c r="J57" s="7"/>
    </row>
    <row r="58" customFormat="false" ht="12.75" hidden="false" customHeight="true" outlineLevel="0" collapsed="false">
      <c r="A58" s="25" t="s">
        <v>387</v>
      </c>
      <c r="B58" s="124" t="s">
        <v>385</v>
      </c>
      <c r="C58" s="124" t="n">
        <v>65</v>
      </c>
      <c r="D58" s="124" t="n">
        <v>16</v>
      </c>
      <c r="E58" s="124" t="n">
        <v>6</v>
      </c>
      <c r="F58" s="124" t="s">
        <v>238</v>
      </c>
      <c r="G58" s="125" t="n">
        <v>347460</v>
      </c>
      <c r="H58" s="126" t="n">
        <f aca="false">ROUND(G58,2)*НДС!$A$1</f>
        <v>403053.6</v>
      </c>
      <c r="I58" s="127" t="n">
        <v>1</v>
      </c>
      <c r="J58" s="7"/>
    </row>
    <row r="59" customFormat="false" ht="12.75" hidden="false" customHeight="true" outlineLevel="0" collapsed="false">
      <c r="A59" s="25" t="s">
        <v>388</v>
      </c>
      <c r="B59" s="124" t="s">
        <v>385</v>
      </c>
      <c r="C59" s="124" t="n">
        <v>80</v>
      </c>
      <c r="D59" s="124" t="n">
        <v>16</v>
      </c>
      <c r="E59" s="124" t="n">
        <v>6.8</v>
      </c>
      <c r="F59" s="124" t="s">
        <v>238</v>
      </c>
      <c r="G59" s="125" t="n">
        <v>353124</v>
      </c>
      <c r="H59" s="126" t="n">
        <f aca="false">ROUND(G59,2)*НДС!$A$1</f>
        <v>409623.84</v>
      </c>
      <c r="I59" s="127" t="n">
        <v>1</v>
      </c>
      <c r="J59" s="7"/>
    </row>
    <row r="60" customFormat="false" ht="12.75" hidden="false" customHeight="true" outlineLevel="0" collapsed="false">
      <c r="A60" s="25" t="s">
        <v>389</v>
      </c>
      <c r="B60" s="124" t="s">
        <v>385</v>
      </c>
      <c r="C60" s="124" t="n">
        <v>100</v>
      </c>
      <c r="D60" s="124" t="n">
        <v>16</v>
      </c>
      <c r="E60" s="124" t="n">
        <v>7.9</v>
      </c>
      <c r="F60" s="124" t="s">
        <v>238</v>
      </c>
      <c r="G60" s="125" t="n">
        <v>403440</v>
      </c>
      <c r="H60" s="126" t="n">
        <f aca="false">ROUND(G60,2)*НДС!$A$1</f>
        <v>467990.4</v>
      </c>
      <c r="I60" s="127" t="n">
        <v>1</v>
      </c>
      <c r="J60" s="7"/>
    </row>
    <row r="61" customFormat="false" ht="12.75" hidden="false" customHeight="true" outlineLevel="0" collapsed="false">
      <c r="A61" s="25" t="s">
        <v>390</v>
      </c>
      <c r="B61" s="124" t="s">
        <v>385</v>
      </c>
      <c r="C61" s="124" t="n">
        <v>125</v>
      </c>
      <c r="D61" s="124" t="n">
        <v>16</v>
      </c>
      <c r="E61" s="124" t="n">
        <v>10.9</v>
      </c>
      <c r="F61" s="124" t="s">
        <v>238</v>
      </c>
      <c r="G61" s="125" t="n">
        <v>519642</v>
      </c>
      <c r="H61" s="126" t="n">
        <f aca="false">ROUND(G61,2)*НДС!$A$1</f>
        <v>602784.72</v>
      </c>
      <c r="I61" s="127" t="n">
        <v>1</v>
      </c>
      <c r="J61" s="7"/>
    </row>
    <row r="62" customFormat="false" ht="12.75" hidden="false" customHeight="true" outlineLevel="0" collapsed="false">
      <c r="A62" s="25" t="s">
        <v>391</v>
      </c>
      <c r="B62" s="124" t="s">
        <v>385</v>
      </c>
      <c r="C62" s="124" t="n">
        <v>150</v>
      </c>
      <c r="D62" s="124" t="n">
        <v>16</v>
      </c>
      <c r="E62" s="124" t="n">
        <v>12.4</v>
      </c>
      <c r="F62" s="124" t="s">
        <v>238</v>
      </c>
      <c r="G62" s="125" t="n">
        <v>572628</v>
      </c>
      <c r="H62" s="126" t="n">
        <f aca="false">ROUND(G62,2)*НДС!$A$1</f>
        <v>664248.48</v>
      </c>
      <c r="I62" s="127" t="n">
        <v>1</v>
      </c>
      <c r="J62" s="7"/>
    </row>
    <row r="63" customFormat="false" ht="12.75" hidden="false" customHeight="true" outlineLevel="0" collapsed="false">
      <c r="A63" s="25" t="s">
        <v>392</v>
      </c>
      <c r="B63" s="124" t="s">
        <v>385</v>
      </c>
      <c r="C63" s="124" t="n">
        <v>200</v>
      </c>
      <c r="D63" s="124" t="n">
        <v>16</v>
      </c>
      <c r="E63" s="124" t="n">
        <v>28.8</v>
      </c>
      <c r="F63" s="124" t="s">
        <v>238</v>
      </c>
      <c r="G63" s="125" t="n">
        <v>697230</v>
      </c>
      <c r="H63" s="126" t="n">
        <f aca="false">ROUND(G63,2)*НДС!$A$1</f>
        <v>808786.8</v>
      </c>
      <c r="I63" s="127" t="n">
        <v>1</v>
      </c>
      <c r="J63" s="7"/>
    </row>
    <row r="64" customFormat="false" ht="12.75" hidden="false" customHeight="true" outlineLevel="0" collapsed="false">
      <c r="A64" s="25" t="s">
        <v>393</v>
      </c>
      <c r="B64" s="124" t="s">
        <v>385</v>
      </c>
      <c r="C64" s="124" t="n">
        <v>250</v>
      </c>
      <c r="D64" s="124" t="n">
        <v>16</v>
      </c>
      <c r="E64" s="124" t="n">
        <v>37.5</v>
      </c>
      <c r="F64" s="124" t="s">
        <v>238</v>
      </c>
      <c r="G64" s="125" t="n">
        <v>916110</v>
      </c>
      <c r="H64" s="126" t="n">
        <f aca="false">ROUND(G64,2)*НДС!$A$1</f>
        <v>1062687.6</v>
      </c>
      <c r="I64" s="127" t="n">
        <v>1</v>
      </c>
      <c r="J64" s="7"/>
    </row>
    <row r="65" customFormat="false" ht="12.75" hidden="false" customHeight="true" outlineLevel="0" collapsed="false">
      <c r="A65" s="25" t="s">
        <v>394</v>
      </c>
      <c r="B65" s="124" t="s">
        <v>385</v>
      </c>
      <c r="C65" s="124" t="n">
        <v>300</v>
      </c>
      <c r="D65" s="124" t="n">
        <v>16</v>
      </c>
      <c r="E65" s="124" t="n">
        <v>56</v>
      </c>
      <c r="F65" s="124" t="s">
        <v>238</v>
      </c>
      <c r="G65" s="125" t="n">
        <v>987174</v>
      </c>
      <c r="H65" s="126" t="n">
        <f aca="false">ROUND(G65,2)*НДС!$A$1</f>
        <v>1145121.84</v>
      </c>
      <c r="I65" s="127" t="n">
        <v>1</v>
      </c>
      <c r="J65" s="7"/>
    </row>
    <row r="66" customFormat="false" ht="63" hidden="false" customHeight="true" outlineLevel="0" collapsed="false">
      <c r="A66" s="122" t="s">
        <v>395</v>
      </c>
      <c r="B66" s="122"/>
      <c r="C66" s="122"/>
      <c r="D66" s="122"/>
      <c r="E66" s="122"/>
      <c r="F66" s="122"/>
      <c r="G66" s="123"/>
      <c r="H66" s="123"/>
      <c r="I66" s="127"/>
      <c r="J66" s="7"/>
    </row>
    <row r="67" customFormat="false" ht="12.75" hidden="false" customHeight="true" outlineLevel="0" collapsed="false">
      <c r="A67" s="25" t="s">
        <v>396</v>
      </c>
      <c r="B67" s="124" t="s">
        <v>385</v>
      </c>
      <c r="C67" s="124" t="n">
        <v>40</v>
      </c>
      <c r="D67" s="124" t="n">
        <v>16</v>
      </c>
      <c r="E67" s="124" t="n">
        <v>3.9</v>
      </c>
      <c r="F67" s="124" t="s">
        <v>238</v>
      </c>
      <c r="G67" s="125" t="n">
        <v>266502</v>
      </c>
      <c r="H67" s="126" t="n">
        <f aca="false">ROUND(G67,2)*НДС!$A$1</f>
        <v>309142.32</v>
      </c>
      <c r="I67" s="127" t="n">
        <v>1</v>
      </c>
      <c r="J67" s="7"/>
    </row>
    <row r="68" customFormat="false" ht="12.75" hidden="false" customHeight="true" outlineLevel="0" collapsed="false">
      <c r="A68" s="25" t="s">
        <v>397</v>
      </c>
      <c r="B68" s="124" t="s">
        <v>385</v>
      </c>
      <c r="C68" s="124" t="n">
        <v>50</v>
      </c>
      <c r="D68" s="124" t="n">
        <v>16</v>
      </c>
      <c r="E68" s="124" t="n">
        <v>4.2</v>
      </c>
      <c r="F68" s="124" t="s">
        <v>238</v>
      </c>
      <c r="G68" s="125" t="n">
        <v>272238</v>
      </c>
      <c r="H68" s="126" t="n">
        <f aca="false">ROUND(G68,2)*НДС!$A$1</f>
        <v>315796.08</v>
      </c>
      <c r="I68" s="127" t="n">
        <v>1</v>
      </c>
      <c r="J68" s="7"/>
    </row>
    <row r="69" customFormat="false" ht="12.75" hidden="false" customHeight="true" outlineLevel="0" collapsed="false">
      <c r="A69" s="25" t="s">
        <v>398</v>
      </c>
      <c r="B69" s="124" t="s">
        <v>385</v>
      </c>
      <c r="C69" s="124" t="n">
        <v>65</v>
      </c>
      <c r="D69" s="124" t="n">
        <v>16</v>
      </c>
      <c r="E69" s="124" t="n">
        <v>6</v>
      </c>
      <c r="F69" s="124" t="s">
        <v>238</v>
      </c>
      <c r="G69" s="125" t="n">
        <v>362400</v>
      </c>
      <c r="H69" s="126" t="n">
        <f aca="false">ROUND(G69,2)*НДС!$A$1</f>
        <v>420384</v>
      </c>
      <c r="I69" s="127" t="n">
        <v>1</v>
      </c>
      <c r="J69" s="7"/>
    </row>
    <row r="70" customFormat="false" ht="12.75" hidden="false" customHeight="true" outlineLevel="0" collapsed="false">
      <c r="A70" s="25" t="s">
        <v>399</v>
      </c>
      <c r="B70" s="124" t="s">
        <v>385</v>
      </c>
      <c r="C70" s="124" t="n">
        <v>80</v>
      </c>
      <c r="D70" s="124" t="n">
        <v>16</v>
      </c>
      <c r="E70" s="124" t="n">
        <v>6.8</v>
      </c>
      <c r="F70" s="124" t="s">
        <v>238</v>
      </c>
      <c r="G70" s="125" t="n">
        <v>367182</v>
      </c>
      <c r="H70" s="126" t="n">
        <f aca="false">ROUND(G70,2)*НДС!$A$1</f>
        <v>425931.12</v>
      </c>
      <c r="I70" s="127" t="n">
        <v>1</v>
      </c>
      <c r="J70" s="7"/>
    </row>
    <row r="71" customFormat="false" ht="12.75" hidden="false" customHeight="true" outlineLevel="0" collapsed="false">
      <c r="A71" s="25" t="s">
        <v>400</v>
      </c>
      <c r="B71" s="124" t="s">
        <v>385</v>
      </c>
      <c r="C71" s="124" t="n">
        <v>100</v>
      </c>
      <c r="D71" s="124" t="n">
        <v>16</v>
      </c>
      <c r="E71" s="124" t="n">
        <v>7.9</v>
      </c>
      <c r="F71" s="124" t="s">
        <v>238</v>
      </c>
      <c r="G71" s="125" t="n">
        <v>421128</v>
      </c>
      <c r="H71" s="126" t="n">
        <f aca="false">ROUND(G71,2)*НДС!$A$1</f>
        <v>488508.48</v>
      </c>
      <c r="I71" s="127" t="n">
        <v>1</v>
      </c>
      <c r="J71" s="7"/>
    </row>
    <row r="72" customFormat="false" ht="12.75" hidden="false" customHeight="true" outlineLevel="0" collapsed="false">
      <c r="A72" s="25" t="s">
        <v>401</v>
      </c>
      <c r="B72" s="124" t="s">
        <v>385</v>
      </c>
      <c r="C72" s="124" t="n">
        <v>125</v>
      </c>
      <c r="D72" s="124" t="n">
        <v>16</v>
      </c>
      <c r="E72" s="124" t="n">
        <v>10.9</v>
      </c>
      <c r="F72" s="124" t="s">
        <v>238</v>
      </c>
      <c r="G72" s="125" t="n">
        <v>546756</v>
      </c>
      <c r="H72" s="126" t="n">
        <f aca="false">ROUND(G72,2)*НДС!$A$1</f>
        <v>634236.96</v>
      </c>
      <c r="I72" s="127" t="n">
        <v>1</v>
      </c>
      <c r="J72" s="7"/>
    </row>
    <row r="73" customFormat="false" ht="12.75" hidden="false" customHeight="true" outlineLevel="0" collapsed="false">
      <c r="A73" s="25" t="s">
        <v>402</v>
      </c>
      <c r="B73" s="124" t="s">
        <v>385</v>
      </c>
      <c r="C73" s="124" t="n">
        <v>150</v>
      </c>
      <c r="D73" s="124" t="n">
        <v>16</v>
      </c>
      <c r="E73" s="124" t="n">
        <v>12.4</v>
      </c>
      <c r="F73" s="124" t="s">
        <v>238</v>
      </c>
      <c r="G73" s="125" t="n">
        <v>613260</v>
      </c>
      <c r="H73" s="126" t="n">
        <f aca="false">ROUND(G73,2)*НДС!$A$1</f>
        <v>711381.6</v>
      </c>
      <c r="I73" s="127" t="n">
        <v>1</v>
      </c>
      <c r="J73" s="7"/>
    </row>
    <row r="74" customFormat="false" ht="12.75" hidden="false" customHeight="true" outlineLevel="0" collapsed="false">
      <c r="A74" s="25" t="s">
        <v>403</v>
      </c>
      <c r="B74" s="124" t="s">
        <v>385</v>
      </c>
      <c r="C74" s="124" t="n">
        <v>200</v>
      </c>
      <c r="D74" s="124" t="n">
        <v>16</v>
      </c>
      <c r="E74" s="124" t="n">
        <v>28.8</v>
      </c>
      <c r="F74" s="124" t="s">
        <v>238</v>
      </c>
      <c r="G74" s="125" t="n">
        <v>772812</v>
      </c>
      <c r="H74" s="126" t="n">
        <f aca="false">ROUND(G74,2)*НДС!$A$1</f>
        <v>896461.92</v>
      </c>
      <c r="I74" s="127" t="n">
        <v>1</v>
      </c>
      <c r="J74" s="7"/>
    </row>
    <row r="75" customFormat="false" ht="12.75" hidden="false" customHeight="true" outlineLevel="0" collapsed="false">
      <c r="A75" s="25" t="s">
        <v>404</v>
      </c>
      <c r="B75" s="124" t="s">
        <v>385</v>
      </c>
      <c r="C75" s="124" t="n">
        <v>250</v>
      </c>
      <c r="D75" s="124" t="n">
        <v>16</v>
      </c>
      <c r="E75" s="124" t="n">
        <v>37.5</v>
      </c>
      <c r="F75" s="124" t="s">
        <v>238</v>
      </c>
      <c r="G75" s="125" t="n">
        <v>1002150</v>
      </c>
      <c r="H75" s="126" t="n">
        <f aca="false">ROUND(G75,2)*НДС!$A$1</f>
        <v>1162494</v>
      </c>
      <c r="I75" s="127" t="n">
        <v>3</v>
      </c>
      <c r="J75" s="7"/>
    </row>
    <row r="76" customFormat="false" ht="12.75" hidden="false" customHeight="true" outlineLevel="0" collapsed="false">
      <c r="A76" s="25" t="s">
        <v>405</v>
      </c>
      <c r="B76" s="124" t="s">
        <v>385</v>
      </c>
      <c r="C76" s="124" t="n">
        <v>300</v>
      </c>
      <c r="D76" s="124" t="n">
        <v>16</v>
      </c>
      <c r="E76" s="124" t="n">
        <v>56</v>
      </c>
      <c r="F76" s="124" t="s">
        <v>238</v>
      </c>
      <c r="G76" s="125" t="n">
        <v>1157940</v>
      </c>
      <c r="H76" s="126" t="n">
        <f aca="false">ROUND(G76,2)*НДС!$A$1</f>
        <v>1343210.4</v>
      </c>
      <c r="I76" s="127" t="n">
        <v>3</v>
      </c>
      <c r="J76" s="7"/>
    </row>
    <row r="77" customFormat="false" ht="49.5" hidden="false" customHeight="true" outlineLevel="0" collapsed="false">
      <c r="A77" s="122" t="s">
        <v>406</v>
      </c>
      <c r="B77" s="122"/>
      <c r="C77" s="122"/>
      <c r="D77" s="122"/>
      <c r="E77" s="122"/>
      <c r="F77" s="122"/>
      <c r="G77" s="123"/>
      <c r="H77" s="123"/>
      <c r="I77" s="129"/>
      <c r="J77" s="7"/>
    </row>
    <row r="78" customFormat="false" ht="12.75" hidden="false" customHeight="true" outlineLevel="0" collapsed="false">
      <c r="A78" s="25" t="s">
        <v>407</v>
      </c>
      <c r="B78" s="124" t="s">
        <v>385</v>
      </c>
      <c r="C78" s="142" t="n">
        <v>40</v>
      </c>
      <c r="D78" s="142" t="n">
        <v>16</v>
      </c>
      <c r="E78" s="124" t="n">
        <v>3.9</v>
      </c>
      <c r="F78" s="124" t="s">
        <v>238</v>
      </c>
      <c r="G78" s="125" t="n">
        <v>322308</v>
      </c>
      <c r="H78" s="126" t="n">
        <f aca="false">ROUND(G78,2)*НДС!$A$1</f>
        <v>373877.28</v>
      </c>
      <c r="I78" s="127" t="n">
        <v>1</v>
      </c>
      <c r="J78" s="7"/>
    </row>
    <row r="79" customFormat="false" ht="12.75" hidden="false" customHeight="true" outlineLevel="0" collapsed="false">
      <c r="A79" s="25" t="s">
        <v>408</v>
      </c>
      <c r="B79" s="124" t="s">
        <v>385</v>
      </c>
      <c r="C79" s="142" t="n">
        <v>50</v>
      </c>
      <c r="D79" s="142" t="n">
        <v>16</v>
      </c>
      <c r="E79" s="124" t="n">
        <v>4.2</v>
      </c>
      <c r="F79" s="124" t="s">
        <v>238</v>
      </c>
      <c r="G79" s="125" t="n">
        <v>322968</v>
      </c>
      <c r="H79" s="126" t="n">
        <f aca="false">ROUND(G79,2)*НДС!$A$1</f>
        <v>374642.88</v>
      </c>
      <c r="I79" s="127" t="n">
        <v>1</v>
      </c>
      <c r="J79" s="7"/>
    </row>
    <row r="80" customFormat="false" ht="12.75" hidden="false" customHeight="true" outlineLevel="0" collapsed="false">
      <c r="A80" s="25" t="s">
        <v>409</v>
      </c>
      <c r="B80" s="124" t="s">
        <v>385</v>
      </c>
      <c r="C80" s="142" t="n">
        <v>65</v>
      </c>
      <c r="D80" s="142" t="n">
        <v>16</v>
      </c>
      <c r="E80" s="124" t="n">
        <v>6</v>
      </c>
      <c r="F80" s="124" t="s">
        <v>238</v>
      </c>
      <c r="G80" s="125" t="n">
        <v>415050</v>
      </c>
      <c r="H80" s="126" t="n">
        <f aca="false">ROUND(G80,2)*НДС!$A$1</f>
        <v>481458</v>
      </c>
      <c r="I80" s="127" t="n">
        <v>1</v>
      </c>
      <c r="J80" s="7"/>
    </row>
    <row r="81" customFormat="false" ht="12.75" hidden="false" customHeight="true" outlineLevel="0" collapsed="false">
      <c r="A81" s="25" t="s">
        <v>410</v>
      </c>
      <c r="B81" s="124" t="s">
        <v>385</v>
      </c>
      <c r="C81" s="142" t="n">
        <v>80</v>
      </c>
      <c r="D81" s="142" t="n">
        <v>16</v>
      </c>
      <c r="E81" s="124" t="n">
        <v>6.8</v>
      </c>
      <c r="F81" s="124" t="s">
        <v>238</v>
      </c>
      <c r="G81" s="125" t="n">
        <v>420714</v>
      </c>
      <c r="H81" s="126" t="n">
        <f aca="false">ROUND(G81,2)*НДС!$A$1</f>
        <v>488028.24</v>
      </c>
      <c r="I81" s="127" t="n">
        <v>1</v>
      </c>
      <c r="J81" s="7"/>
    </row>
    <row r="82" customFormat="false" ht="12.75" hidden="false" customHeight="true" outlineLevel="0" collapsed="false">
      <c r="A82" s="25" t="s">
        <v>411</v>
      </c>
      <c r="B82" s="124" t="s">
        <v>385</v>
      </c>
      <c r="C82" s="142" t="n">
        <v>100</v>
      </c>
      <c r="D82" s="142" t="n">
        <v>16</v>
      </c>
      <c r="E82" s="124" t="n">
        <v>7.9</v>
      </c>
      <c r="F82" s="124" t="s">
        <v>238</v>
      </c>
      <c r="G82" s="125" t="n">
        <v>476622</v>
      </c>
      <c r="H82" s="126" t="n">
        <f aca="false">ROUND(G82,2)*НДС!$A$1</f>
        <v>552881.52</v>
      </c>
      <c r="I82" s="127" t="n">
        <v>1</v>
      </c>
      <c r="J82" s="7"/>
    </row>
    <row r="83" customFormat="false" ht="12.75" hidden="false" customHeight="true" outlineLevel="0" collapsed="false">
      <c r="A83" s="25" t="s">
        <v>412</v>
      </c>
      <c r="B83" s="124" t="s">
        <v>385</v>
      </c>
      <c r="C83" s="142" t="n">
        <v>125</v>
      </c>
      <c r="D83" s="142" t="n">
        <v>16</v>
      </c>
      <c r="E83" s="124" t="n">
        <v>10.9</v>
      </c>
      <c r="F83" s="124" t="s">
        <v>238</v>
      </c>
      <c r="G83" s="125" t="n">
        <v>579606</v>
      </c>
      <c r="H83" s="126" t="n">
        <f aca="false">ROUND(G83,2)*НДС!$A$1</f>
        <v>672342.96</v>
      </c>
      <c r="I83" s="127" t="n">
        <v>1</v>
      </c>
      <c r="J83" s="7"/>
    </row>
    <row r="84" customFormat="false" ht="12.75" hidden="false" customHeight="true" outlineLevel="0" collapsed="false">
      <c r="A84" s="25" t="s">
        <v>413</v>
      </c>
      <c r="B84" s="124" t="s">
        <v>385</v>
      </c>
      <c r="C84" s="142" t="n">
        <v>150</v>
      </c>
      <c r="D84" s="142" t="n">
        <v>16</v>
      </c>
      <c r="E84" s="124" t="n">
        <v>12.4</v>
      </c>
      <c r="F84" s="124" t="s">
        <v>238</v>
      </c>
      <c r="G84" s="125" t="n">
        <v>638184</v>
      </c>
      <c r="H84" s="126" t="n">
        <f aca="false">ROUND(G84,2)*НДС!$A$1</f>
        <v>740293.44</v>
      </c>
      <c r="I84" s="127" t="n">
        <v>1</v>
      </c>
      <c r="J84" s="7"/>
    </row>
    <row r="85" customFormat="false" ht="12.75" hidden="false" customHeight="true" outlineLevel="0" collapsed="false">
      <c r="A85" s="25" t="s">
        <v>414</v>
      </c>
      <c r="B85" s="124" t="s">
        <v>385</v>
      </c>
      <c r="C85" s="142" t="n">
        <v>200</v>
      </c>
      <c r="D85" s="142" t="n">
        <v>16</v>
      </c>
      <c r="E85" s="124" t="n">
        <v>28.8</v>
      </c>
      <c r="F85" s="124" t="s">
        <v>238</v>
      </c>
      <c r="G85" s="125" t="n">
        <v>773970</v>
      </c>
      <c r="H85" s="126" t="n">
        <f aca="false">ROUND(G85,2)*НДС!$A$1</f>
        <v>897805.2</v>
      </c>
      <c r="I85" s="127" t="n">
        <v>1</v>
      </c>
      <c r="J85" s="7"/>
    </row>
    <row r="86" customFormat="false" ht="12.75" hidden="false" customHeight="true" outlineLevel="0" collapsed="false">
      <c r="A86" s="25" t="s">
        <v>415</v>
      </c>
      <c r="B86" s="124" t="s">
        <v>385</v>
      </c>
      <c r="C86" s="142" t="n">
        <v>250</v>
      </c>
      <c r="D86" s="142" t="n">
        <v>16</v>
      </c>
      <c r="E86" s="124" t="n">
        <v>37.5</v>
      </c>
      <c r="F86" s="124" t="s">
        <v>238</v>
      </c>
      <c r="G86" s="125" t="n">
        <v>983190</v>
      </c>
      <c r="H86" s="126" t="n">
        <f aca="false">ROUND(G86,2)*НДС!$A$1</f>
        <v>1140500.4</v>
      </c>
      <c r="I86" s="127" t="n">
        <v>1</v>
      </c>
      <c r="J86" s="7"/>
    </row>
    <row r="87" customFormat="false" ht="12.75" hidden="false" customHeight="true" outlineLevel="0" collapsed="false">
      <c r="A87" s="25" t="s">
        <v>416</v>
      </c>
      <c r="B87" s="124" t="s">
        <v>385</v>
      </c>
      <c r="C87" s="142" t="n">
        <v>300</v>
      </c>
      <c r="D87" s="142" t="n">
        <v>16</v>
      </c>
      <c r="E87" s="124" t="n">
        <v>56</v>
      </c>
      <c r="F87" s="124" t="s">
        <v>238</v>
      </c>
      <c r="G87" s="125" t="n">
        <v>1054260</v>
      </c>
      <c r="H87" s="126" t="n">
        <f aca="false">ROUND(G87,2)*НДС!$A$1</f>
        <v>1222941.6</v>
      </c>
      <c r="I87" s="127" t="n">
        <v>1</v>
      </c>
      <c r="J87" s="7"/>
    </row>
    <row r="88" customFormat="false" ht="12.8" hidden="false" customHeight="false" outlineLevel="0" collapsed="false">
      <c r="A88" s="143" t="s">
        <v>417</v>
      </c>
      <c r="B88" s="131"/>
      <c r="C88" s="131"/>
      <c r="D88" s="131"/>
      <c r="E88" s="131"/>
      <c r="F88" s="131"/>
      <c r="G88" s="138"/>
      <c r="H88" s="138"/>
      <c r="I88" s="129"/>
      <c r="J88" s="1"/>
    </row>
    <row r="89" customFormat="false" ht="12.75" hidden="false" customHeight="false" outlineLevel="0" collapsed="false">
      <c r="I89" s="144"/>
    </row>
    <row r="90" customFormat="false" ht="12.75" hidden="false" customHeight="false" outlineLevel="0" collapsed="false">
      <c r="I90" s="144"/>
    </row>
  </sheetData>
  <mergeCells count="7">
    <mergeCell ref="A5:F5"/>
    <mergeCell ref="A16:F16"/>
    <mergeCell ref="A29:H29"/>
    <mergeCell ref="A40:F40"/>
    <mergeCell ref="A55:F55"/>
    <mergeCell ref="A66:F66"/>
    <mergeCell ref="A77:F7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K1" activeCellId="0" sqref="K1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3.15"/>
    <col collapsed="false" customWidth="true" hidden="false" outlineLevel="0" max="3" min="2" style="7" width="11.43"/>
    <col collapsed="false" customWidth="true" hidden="false" outlineLevel="0" max="4" min="4" style="7" width="13.29"/>
    <col collapsed="false" customWidth="true" hidden="false" outlineLevel="0" max="5" min="5" style="7" width="10.99"/>
    <col collapsed="false" customWidth="true" hidden="false" outlineLevel="0" max="6" min="6" style="7" width="10.85"/>
    <col collapsed="false" customWidth="true" hidden="false" outlineLevel="0" max="7" min="7" style="7" width="18.64"/>
    <col collapsed="false" customWidth="true" hidden="false" outlineLevel="0" max="8" min="8" style="114" width="12.64"/>
    <col collapsed="false" customWidth="true" hidden="false" outlineLevel="0" max="9" min="9" style="114" width="12.76"/>
    <col collapsed="false" customWidth="true" hidden="false" outlineLevel="0" max="10" min="10" style="7" width="4.14"/>
  </cols>
  <sheetData>
    <row r="1" customFormat="false" ht="12.75" hidden="false" customHeight="false" outlineLevel="0" collapsed="false">
      <c r="A1" s="145" t="s">
        <v>418</v>
      </c>
      <c r="B1" s="145"/>
      <c r="C1" s="145"/>
      <c r="D1" s="145"/>
      <c r="E1" s="145"/>
      <c r="F1" s="145"/>
      <c r="G1" s="145"/>
      <c r="H1" s="146"/>
      <c r="I1" s="146"/>
    </row>
    <row r="2" customFormat="false" ht="28.5" hidden="false" customHeight="true" outlineLevel="0" collapsed="false">
      <c r="A2" s="12" t="s">
        <v>1</v>
      </c>
    </row>
    <row r="3" customFormat="false" ht="38.8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251</v>
      </c>
      <c r="E3" s="15" t="s">
        <v>335</v>
      </c>
      <c r="F3" s="15" t="s">
        <v>419</v>
      </c>
      <c r="G3" s="14" t="s">
        <v>10</v>
      </c>
      <c r="H3" s="147" t="s">
        <v>11</v>
      </c>
      <c r="I3" s="147" t="s">
        <v>12</v>
      </c>
      <c r="J3" s="121" t="s">
        <v>13</v>
      </c>
    </row>
    <row r="4" customFormat="false" ht="30" hidden="false" customHeight="true" outlineLevel="0" collapsed="false">
      <c r="A4" s="148" t="s">
        <v>420</v>
      </c>
      <c r="B4" s="148"/>
      <c r="C4" s="148"/>
      <c r="D4" s="148"/>
      <c r="E4" s="148"/>
      <c r="F4" s="148"/>
      <c r="G4" s="21"/>
      <c r="H4" s="23"/>
      <c r="I4" s="24"/>
    </row>
    <row r="5" customFormat="false" ht="12.8" hidden="false" customHeight="false" outlineLevel="0" collapsed="false">
      <c r="A5" s="25" t="s">
        <v>421</v>
      </c>
      <c r="B5" s="149" t="s">
        <v>422</v>
      </c>
      <c r="C5" s="149" t="n">
        <v>15</v>
      </c>
      <c r="D5" s="149" t="s">
        <v>255</v>
      </c>
      <c r="E5" s="149" t="n">
        <v>25</v>
      </c>
      <c r="F5" s="150" t="n">
        <v>0.15</v>
      </c>
      <c r="G5" s="149" t="s">
        <v>256</v>
      </c>
      <c r="H5" s="151" t="n">
        <v>8286</v>
      </c>
      <c r="I5" s="152" t="n">
        <f aca="false">ROUND(H5,2)*НДС!$A$1</f>
        <v>9611.76</v>
      </c>
      <c r="J5" s="153" t="n">
        <v>1</v>
      </c>
      <c r="K5" s="7"/>
    </row>
    <row r="6" customFormat="false" ht="12.8" hidden="false" customHeight="false" outlineLevel="0" collapsed="false">
      <c r="A6" s="25" t="s">
        <v>423</v>
      </c>
      <c r="B6" s="149" t="s">
        <v>422</v>
      </c>
      <c r="C6" s="149" t="n">
        <v>20</v>
      </c>
      <c r="D6" s="149" t="s">
        <v>258</v>
      </c>
      <c r="E6" s="149" t="n">
        <v>25</v>
      </c>
      <c r="F6" s="150" t="n">
        <v>0.225</v>
      </c>
      <c r="G6" s="149" t="s">
        <v>256</v>
      </c>
      <c r="H6" s="151" t="n">
        <v>10848</v>
      </c>
      <c r="I6" s="152" t="n">
        <f aca="false">ROUND(H6,2)*НДС!$A$1</f>
        <v>12583.68</v>
      </c>
      <c r="J6" s="153" t="n">
        <v>1</v>
      </c>
      <c r="K6" s="7"/>
    </row>
    <row r="7" customFormat="false" ht="12.8" hidden="false" customHeight="false" outlineLevel="0" collapsed="false">
      <c r="A7" s="25" t="s">
        <v>424</v>
      </c>
      <c r="B7" s="149" t="s">
        <v>422</v>
      </c>
      <c r="C7" s="149" t="n">
        <v>25</v>
      </c>
      <c r="D7" s="149" t="s">
        <v>260</v>
      </c>
      <c r="E7" s="149" t="n">
        <v>25</v>
      </c>
      <c r="F7" s="150" t="n">
        <v>0.33</v>
      </c>
      <c r="G7" s="149" t="s">
        <v>256</v>
      </c>
      <c r="H7" s="151" t="n">
        <v>14214</v>
      </c>
      <c r="I7" s="152" t="n">
        <f aca="false">ROUND(H7,2)*НДС!$A$1</f>
        <v>16488.24</v>
      </c>
      <c r="J7" s="153" t="n">
        <v>1</v>
      </c>
      <c r="K7" s="7"/>
    </row>
    <row r="8" customFormat="false" ht="12.8" hidden="false" customHeight="false" outlineLevel="0" collapsed="false">
      <c r="A8" s="25" t="s">
        <v>425</v>
      </c>
      <c r="B8" s="149" t="s">
        <v>422</v>
      </c>
      <c r="C8" s="149" t="n">
        <v>32</v>
      </c>
      <c r="D8" s="149" t="s">
        <v>262</v>
      </c>
      <c r="E8" s="149" t="n">
        <v>25</v>
      </c>
      <c r="F8" s="150" t="n">
        <v>0.545</v>
      </c>
      <c r="G8" s="149" t="s">
        <v>256</v>
      </c>
      <c r="H8" s="151" t="n">
        <v>21192</v>
      </c>
      <c r="I8" s="152" t="n">
        <f aca="false">ROUND(H8,2)*НДС!$A$1</f>
        <v>24582.72</v>
      </c>
      <c r="J8" s="153" t="n">
        <v>1</v>
      </c>
      <c r="K8" s="7"/>
    </row>
    <row r="9" customFormat="false" ht="12.8" hidden="false" customHeight="false" outlineLevel="0" collapsed="false">
      <c r="A9" s="25" t="s">
        <v>426</v>
      </c>
      <c r="B9" s="149" t="s">
        <v>422</v>
      </c>
      <c r="C9" s="149" t="n">
        <v>40</v>
      </c>
      <c r="D9" s="149" t="s">
        <v>264</v>
      </c>
      <c r="E9" s="149" t="n">
        <v>25</v>
      </c>
      <c r="F9" s="150" t="n">
        <v>0.685</v>
      </c>
      <c r="G9" s="149" t="s">
        <v>256</v>
      </c>
      <c r="H9" s="151" t="n">
        <v>26562</v>
      </c>
      <c r="I9" s="152" t="n">
        <f aca="false">ROUND(H9,2)*НДС!$A$1</f>
        <v>30811.92</v>
      </c>
      <c r="J9" s="153" t="n">
        <v>1</v>
      </c>
      <c r="K9" s="7"/>
    </row>
    <row r="10" customFormat="false" ht="12.8" hidden="false" customHeight="false" outlineLevel="0" collapsed="false">
      <c r="A10" s="25" t="s">
        <v>427</v>
      </c>
      <c r="B10" s="149" t="s">
        <v>422</v>
      </c>
      <c r="C10" s="149" t="n">
        <v>50</v>
      </c>
      <c r="D10" s="149" t="s">
        <v>266</v>
      </c>
      <c r="E10" s="149" t="n">
        <v>25</v>
      </c>
      <c r="F10" s="150" t="n">
        <v>1.025</v>
      </c>
      <c r="G10" s="149" t="s">
        <v>256</v>
      </c>
      <c r="H10" s="151" t="n">
        <v>38082</v>
      </c>
      <c r="I10" s="152" t="n">
        <f aca="false">ROUND(H10,2)*НДС!$A$1</f>
        <v>44175.12</v>
      </c>
      <c r="J10" s="153" t="n">
        <v>1</v>
      </c>
      <c r="K10" s="7"/>
    </row>
    <row r="11" customFormat="false" ht="40" hidden="false" customHeight="false" outlineLevel="0" collapsed="false">
      <c r="A11" s="15" t="s">
        <v>4</v>
      </c>
      <c r="B11" s="15" t="s">
        <v>5</v>
      </c>
      <c r="C11" s="15" t="s">
        <v>6</v>
      </c>
      <c r="D11" s="15" t="s">
        <v>428</v>
      </c>
      <c r="E11" s="15" t="s">
        <v>335</v>
      </c>
      <c r="F11" s="14" t="s">
        <v>419</v>
      </c>
      <c r="G11" s="14" t="s">
        <v>10</v>
      </c>
      <c r="H11" s="147" t="s">
        <v>11</v>
      </c>
      <c r="I11" s="147" t="s">
        <v>12</v>
      </c>
      <c r="J11" s="121" t="s">
        <v>13</v>
      </c>
      <c r="K11" s="7"/>
    </row>
    <row r="12" customFormat="false" ht="26.25" hidden="false" customHeight="true" outlineLevel="0" collapsed="false">
      <c r="A12" s="122" t="s">
        <v>429</v>
      </c>
      <c r="B12" s="122"/>
      <c r="C12" s="122"/>
      <c r="D12" s="122"/>
      <c r="E12" s="122"/>
      <c r="F12" s="122"/>
      <c r="G12" s="122"/>
      <c r="H12" s="122"/>
      <c r="I12" s="122"/>
      <c r="J12" s="154"/>
      <c r="K12" s="7"/>
    </row>
    <row r="13" customFormat="false" ht="12.75" hidden="false" customHeight="false" outlineLevel="0" collapsed="false">
      <c r="A13" s="25" t="s">
        <v>430</v>
      </c>
      <c r="B13" s="124" t="s">
        <v>431</v>
      </c>
      <c r="C13" s="155" t="n">
        <v>50</v>
      </c>
      <c r="D13" s="124" t="s">
        <v>432</v>
      </c>
      <c r="E13" s="124" t="n">
        <v>16</v>
      </c>
      <c r="F13" s="124" t="n">
        <v>1.3</v>
      </c>
      <c r="G13" s="124" t="s">
        <v>238</v>
      </c>
      <c r="H13" s="151" t="n">
        <v>25890</v>
      </c>
      <c r="I13" s="152" t="n">
        <f aca="false">ROUND(H13,2)*НДС!$A$1</f>
        <v>30032.4</v>
      </c>
      <c r="J13" s="153" t="n">
        <v>1</v>
      </c>
      <c r="K13" s="7"/>
    </row>
    <row r="14" customFormat="false" ht="12.75" hidden="false" customHeight="false" outlineLevel="0" collapsed="false">
      <c r="A14" s="25" t="s">
        <v>433</v>
      </c>
      <c r="B14" s="124" t="s">
        <v>431</v>
      </c>
      <c r="C14" s="155" t="n">
        <v>65</v>
      </c>
      <c r="D14" s="124" t="s">
        <v>432</v>
      </c>
      <c r="E14" s="124" t="n">
        <v>16</v>
      </c>
      <c r="F14" s="124" t="n">
        <v>1.9</v>
      </c>
      <c r="G14" s="124" t="s">
        <v>238</v>
      </c>
      <c r="H14" s="151" t="n">
        <v>30888</v>
      </c>
      <c r="I14" s="152" t="n">
        <f aca="false">ROUND(H14,2)*НДС!$A$1</f>
        <v>35830.08</v>
      </c>
      <c r="J14" s="153" t="n">
        <v>1</v>
      </c>
      <c r="K14" s="7"/>
    </row>
    <row r="15" customFormat="false" ht="12.75" hidden="false" customHeight="false" outlineLevel="0" collapsed="false">
      <c r="A15" s="25" t="s">
        <v>434</v>
      </c>
      <c r="B15" s="124" t="s">
        <v>431</v>
      </c>
      <c r="C15" s="155" t="n">
        <v>80</v>
      </c>
      <c r="D15" s="124" t="s">
        <v>432</v>
      </c>
      <c r="E15" s="124" t="n">
        <v>16</v>
      </c>
      <c r="F15" s="124" t="n">
        <v>2.8</v>
      </c>
      <c r="G15" s="124" t="s">
        <v>238</v>
      </c>
      <c r="H15" s="151" t="n">
        <v>43194</v>
      </c>
      <c r="I15" s="152" t="n">
        <f aca="false">ROUND(H15,2)*НДС!$A$1</f>
        <v>50105.04</v>
      </c>
      <c r="J15" s="153" t="n">
        <v>1</v>
      </c>
      <c r="K15" s="7"/>
    </row>
    <row r="16" customFormat="false" ht="12.75" hidden="false" customHeight="false" outlineLevel="0" collapsed="false">
      <c r="A16" s="25" t="s">
        <v>435</v>
      </c>
      <c r="B16" s="124" t="s">
        <v>431</v>
      </c>
      <c r="C16" s="155" t="n">
        <v>100</v>
      </c>
      <c r="D16" s="124" t="s">
        <v>432</v>
      </c>
      <c r="E16" s="124" t="n">
        <v>16</v>
      </c>
      <c r="F16" s="124" t="n">
        <v>4.4</v>
      </c>
      <c r="G16" s="124" t="s">
        <v>238</v>
      </c>
      <c r="H16" s="151" t="n">
        <v>59598</v>
      </c>
      <c r="I16" s="152" t="n">
        <f aca="false">ROUND(H16,2)*НДС!$A$1</f>
        <v>69133.68</v>
      </c>
      <c r="J16" s="153" t="n">
        <v>1</v>
      </c>
      <c r="K16" s="7"/>
    </row>
    <row r="17" customFormat="false" ht="12.75" hidden="false" customHeight="false" outlineLevel="0" collapsed="false">
      <c r="A17" s="25" t="s">
        <v>436</v>
      </c>
      <c r="B17" s="124" t="s">
        <v>431</v>
      </c>
      <c r="C17" s="155" t="n">
        <v>125</v>
      </c>
      <c r="D17" s="124" t="s">
        <v>432</v>
      </c>
      <c r="E17" s="124" t="n">
        <v>16</v>
      </c>
      <c r="F17" s="124" t="n">
        <v>6.3</v>
      </c>
      <c r="G17" s="124" t="s">
        <v>238</v>
      </c>
      <c r="H17" s="151" t="n">
        <v>78102</v>
      </c>
      <c r="I17" s="152" t="n">
        <f aca="false">ROUND(H17,2)*НДС!$A$1</f>
        <v>90598.32</v>
      </c>
      <c r="J17" s="153" t="n">
        <v>1</v>
      </c>
      <c r="K17" s="7"/>
    </row>
    <row r="18" customFormat="false" ht="12.75" hidden="false" customHeight="false" outlineLevel="0" collapsed="false">
      <c r="A18" s="25" t="s">
        <v>437</v>
      </c>
      <c r="B18" s="124" t="s">
        <v>431</v>
      </c>
      <c r="C18" s="155" t="n">
        <v>150</v>
      </c>
      <c r="D18" s="124" t="s">
        <v>432</v>
      </c>
      <c r="E18" s="124" t="n">
        <v>16</v>
      </c>
      <c r="F18" s="124" t="n">
        <v>9.1</v>
      </c>
      <c r="G18" s="124" t="s">
        <v>238</v>
      </c>
      <c r="H18" s="151" t="n">
        <v>112290</v>
      </c>
      <c r="I18" s="152" t="n">
        <f aca="false">ROUND(H18,2)*НДС!$A$1</f>
        <v>130256.4</v>
      </c>
      <c r="J18" s="153" t="n">
        <v>1</v>
      </c>
      <c r="K18" s="7"/>
    </row>
    <row r="19" customFormat="false" ht="12.75" hidden="false" customHeight="false" outlineLevel="0" collapsed="false">
      <c r="A19" s="25" t="s">
        <v>438</v>
      </c>
      <c r="B19" s="124" t="s">
        <v>431</v>
      </c>
      <c r="C19" s="155" t="n">
        <v>200</v>
      </c>
      <c r="D19" s="124" t="s">
        <v>432</v>
      </c>
      <c r="E19" s="124" t="n">
        <v>16</v>
      </c>
      <c r="F19" s="124" t="n">
        <v>14.9</v>
      </c>
      <c r="G19" s="124" t="s">
        <v>238</v>
      </c>
      <c r="H19" s="151" t="n">
        <v>191766</v>
      </c>
      <c r="I19" s="152" t="n">
        <f aca="false">ROUND(H19,2)*НДС!$A$1</f>
        <v>222448.56</v>
      </c>
      <c r="J19" s="153" t="n">
        <v>1</v>
      </c>
      <c r="K19" s="7"/>
    </row>
    <row r="20" customFormat="false" ht="12.75" hidden="false" customHeight="false" outlineLevel="0" collapsed="false">
      <c r="A20" s="25" t="s">
        <v>439</v>
      </c>
      <c r="B20" s="124" t="s">
        <v>431</v>
      </c>
      <c r="C20" s="155" t="n">
        <v>250</v>
      </c>
      <c r="D20" s="124" t="s">
        <v>432</v>
      </c>
      <c r="E20" s="124" t="n">
        <v>16</v>
      </c>
      <c r="F20" s="124" t="n">
        <v>27</v>
      </c>
      <c r="G20" s="124" t="s">
        <v>238</v>
      </c>
      <c r="H20" s="151" t="n">
        <v>315270</v>
      </c>
      <c r="I20" s="152" t="n">
        <f aca="false">ROUND(H20,2)*НДС!$A$1</f>
        <v>365713.2</v>
      </c>
      <c r="J20" s="153" t="n">
        <v>1</v>
      </c>
      <c r="K20" s="7"/>
    </row>
    <row r="21" customFormat="false" ht="12.75" hidden="false" customHeight="false" outlineLevel="0" collapsed="false">
      <c r="A21" s="25" t="s">
        <v>440</v>
      </c>
      <c r="B21" s="124" t="s">
        <v>431</v>
      </c>
      <c r="C21" s="124" t="n">
        <v>300</v>
      </c>
      <c r="D21" s="124" t="s">
        <v>432</v>
      </c>
      <c r="E21" s="124" t="n">
        <v>16</v>
      </c>
      <c r="F21" s="124" t="n">
        <v>33.2</v>
      </c>
      <c r="G21" s="124" t="s">
        <v>238</v>
      </c>
      <c r="H21" s="151" t="n">
        <v>421098</v>
      </c>
      <c r="I21" s="152" t="n">
        <f aca="false">ROUND(H21,2)*НДС!$A$1</f>
        <v>488473.68</v>
      </c>
      <c r="J21" s="153" t="n">
        <v>1</v>
      </c>
      <c r="K21" s="7"/>
    </row>
    <row r="22" customFormat="false" ht="12.75" hidden="false" customHeight="false" outlineLevel="0" collapsed="false">
      <c r="A22" s="25" t="s">
        <v>441</v>
      </c>
      <c r="B22" s="124" t="s">
        <v>431</v>
      </c>
      <c r="C22" s="124" t="n">
        <v>350</v>
      </c>
      <c r="D22" s="124" t="s">
        <v>432</v>
      </c>
      <c r="E22" s="124" t="n">
        <v>16</v>
      </c>
      <c r="F22" s="124" t="n">
        <v>65</v>
      </c>
      <c r="G22" s="124" t="s">
        <v>238</v>
      </c>
      <c r="H22" s="151" t="n">
        <v>1125498</v>
      </c>
      <c r="I22" s="152" t="n">
        <f aca="false">ROUND(H22,2)*НДС!$A$1</f>
        <v>1305577.68</v>
      </c>
      <c r="J22" s="153" t="n">
        <v>1</v>
      </c>
      <c r="K22" s="7"/>
    </row>
    <row r="23" customFormat="false" ht="12.75" hidden="false" customHeight="false" outlineLevel="0" collapsed="false">
      <c r="A23" s="25" t="s">
        <v>442</v>
      </c>
      <c r="B23" s="124" t="s">
        <v>431</v>
      </c>
      <c r="C23" s="156" t="n">
        <v>400</v>
      </c>
      <c r="D23" s="124" t="s">
        <v>432</v>
      </c>
      <c r="E23" s="124" t="n">
        <v>16</v>
      </c>
      <c r="F23" s="124" t="n">
        <v>70</v>
      </c>
      <c r="G23" s="124" t="s">
        <v>238</v>
      </c>
      <c r="H23" s="151" t="n">
        <v>1488408</v>
      </c>
      <c r="I23" s="152" t="n">
        <f aca="false">ROUND(H23,2)*НДС!$A$1</f>
        <v>1726553.28</v>
      </c>
      <c r="J23" s="153" t="n">
        <v>1</v>
      </c>
      <c r="K23" s="7"/>
    </row>
    <row r="24" customFormat="false" ht="12.75" hidden="false" customHeight="false" outlineLevel="0" collapsed="false">
      <c r="A24" s="25" t="s">
        <v>443</v>
      </c>
      <c r="B24" s="124" t="s">
        <v>431</v>
      </c>
      <c r="C24" s="156" t="n">
        <v>450</v>
      </c>
      <c r="D24" s="124" t="s">
        <v>432</v>
      </c>
      <c r="E24" s="124" t="n">
        <v>16</v>
      </c>
      <c r="F24" s="124" t="n">
        <v>103</v>
      </c>
      <c r="G24" s="124" t="s">
        <v>238</v>
      </c>
      <c r="H24" s="151" t="n">
        <v>2391312</v>
      </c>
      <c r="I24" s="152" t="n">
        <f aca="false">ROUND(H24,2)*НДС!$A$1</f>
        <v>2773921.92</v>
      </c>
      <c r="J24" s="153" t="n">
        <v>3</v>
      </c>
      <c r="K24" s="7"/>
    </row>
    <row r="25" customFormat="false" ht="12.75" hidden="false" customHeight="false" outlineLevel="0" collapsed="false">
      <c r="A25" s="25" t="s">
        <v>444</v>
      </c>
      <c r="B25" s="124" t="s">
        <v>431</v>
      </c>
      <c r="C25" s="156" t="n">
        <v>500</v>
      </c>
      <c r="D25" s="124" t="s">
        <v>432</v>
      </c>
      <c r="E25" s="124" t="n">
        <v>16</v>
      </c>
      <c r="F25" s="124" t="n">
        <v>108</v>
      </c>
      <c r="G25" s="124" t="s">
        <v>238</v>
      </c>
      <c r="H25" s="151" t="n">
        <v>3172008</v>
      </c>
      <c r="I25" s="152" t="n">
        <f aca="false">ROUND(H25,2)*НДС!$A$1</f>
        <v>3679529.28</v>
      </c>
      <c r="J25" s="153" t="n">
        <v>3</v>
      </c>
      <c r="K25" s="7"/>
    </row>
    <row r="26" customFormat="false" ht="12.75" hidden="false" customHeight="false" outlineLevel="0" collapsed="false">
      <c r="A26" s="25" t="s">
        <v>445</v>
      </c>
      <c r="B26" s="124" t="s">
        <v>431</v>
      </c>
      <c r="C26" s="156" t="n">
        <v>600</v>
      </c>
      <c r="D26" s="124" t="s">
        <v>432</v>
      </c>
      <c r="E26" s="124" t="n">
        <v>16</v>
      </c>
      <c r="F26" s="124" t="n">
        <v>190</v>
      </c>
      <c r="G26" s="124" t="s">
        <v>238</v>
      </c>
      <c r="H26" s="151" t="n">
        <v>4321104</v>
      </c>
      <c r="I26" s="152" t="n">
        <f aca="false">ROUND(H26,2)*НДС!$A$1</f>
        <v>5012480.64</v>
      </c>
      <c r="J26" s="153" t="n">
        <v>3</v>
      </c>
      <c r="K26" s="7"/>
    </row>
    <row r="27" customFormat="false" ht="12.75" hidden="false" customHeight="false" outlineLevel="0" collapsed="false">
      <c r="A27" s="25" t="s">
        <v>446</v>
      </c>
      <c r="B27" s="124" t="s">
        <v>431</v>
      </c>
      <c r="C27" s="155" t="n">
        <v>150</v>
      </c>
      <c r="D27" s="124" t="s">
        <v>447</v>
      </c>
      <c r="E27" s="124" t="n">
        <v>16</v>
      </c>
      <c r="F27" s="124" t="n">
        <v>9.1</v>
      </c>
      <c r="G27" s="124" t="s">
        <v>238</v>
      </c>
      <c r="H27" s="151" t="n">
        <v>100674</v>
      </c>
      <c r="I27" s="152" t="n">
        <f aca="false">ROUND(H27,2)*НДС!$A$1</f>
        <v>116781.84</v>
      </c>
      <c r="J27" s="153" t="n">
        <v>1</v>
      </c>
      <c r="K27" s="7"/>
    </row>
    <row r="28" customFormat="false" ht="12.75" hidden="false" customHeight="false" outlineLevel="0" collapsed="false">
      <c r="A28" s="25" t="s">
        <v>448</v>
      </c>
      <c r="B28" s="124" t="s">
        <v>431</v>
      </c>
      <c r="C28" s="155" t="n">
        <v>200</v>
      </c>
      <c r="D28" s="124" t="s">
        <v>447</v>
      </c>
      <c r="E28" s="124" t="n">
        <v>16</v>
      </c>
      <c r="F28" s="124" t="n">
        <v>14.9</v>
      </c>
      <c r="G28" s="124" t="s">
        <v>238</v>
      </c>
      <c r="H28" s="151" t="n">
        <v>154248</v>
      </c>
      <c r="I28" s="152" t="n">
        <f aca="false">ROUND(H28,2)*НДС!$A$1</f>
        <v>178927.68</v>
      </c>
      <c r="J28" s="153" t="n">
        <v>1</v>
      </c>
      <c r="K28" s="7"/>
    </row>
    <row r="29" customFormat="false" ht="12.75" hidden="false" customHeight="false" outlineLevel="0" collapsed="false">
      <c r="A29" s="25" t="s">
        <v>449</v>
      </c>
      <c r="B29" s="124" t="s">
        <v>431</v>
      </c>
      <c r="C29" s="155" t="n">
        <v>250</v>
      </c>
      <c r="D29" s="124" t="s">
        <v>447</v>
      </c>
      <c r="E29" s="124" t="n">
        <v>16</v>
      </c>
      <c r="F29" s="124" t="n">
        <v>27</v>
      </c>
      <c r="G29" s="124" t="s">
        <v>238</v>
      </c>
      <c r="H29" s="151" t="n">
        <v>250776</v>
      </c>
      <c r="I29" s="152" t="n">
        <f aca="false">ROUND(H29,2)*НДС!$A$1</f>
        <v>290900.16</v>
      </c>
      <c r="J29" s="153" t="n">
        <v>1</v>
      </c>
      <c r="K29" s="7"/>
    </row>
    <row r="30" customFormat="false" ht="12.75" hidden="false" customHeight="false" outlineLevel="0" collapsed="false">
      <c r="A30" s="25" t="s">
        <v>450</v>
      </c>
      <c r="B30" s="124" t="s">
        <v>431</v>
      </c>
      <c r="C30" s="124" t="n">
        <v>300</v>
      </c>
      <c r="D30" s="124" t="s">
        <v>447</v>
      </c>
      <c r="E30" s="124" t="n">
        <v>16</v>
      </c>
      <c r="F30" s="124" t="n">
        <v>33.2</v>
      </c>
      <c r="G30" s="124" t="s">
        <v>238</v>
      </c>
      <c r="H30" s="151" t="n">
        <v>320148</v>
      </c>
      <c r="I30" s="152" t="n">
        <f aca="false">ROUND(H30,2)*НДС!$A$1</f>
        <v>371371.68</v>
      </c>
      <c r="J30" s="153" t="n">
        <v>1</v>
      </c>
      <c r="K30" s="7"/>
    </row>
    <row r="31" customFormat="false" ht="12.75" hidden="false" customHeight="false" outlineLevel="0" collapsed="false">
      <c r="A31" s="25" t="s">
        <v>451</v>
      </c>
      <c r="B31" s="124" t="s">
        <v>431</v>
      </c>
      <c r="C31" s="124" t="n">
        <v>350</v>
      </c>
      <c r="D31" s="124" t="s">
        <v>447</v>
      </c>
      <c r="E31" s="124" t="n">
        <v>16</v>
      </c>
      <c r="F31" s="124" t="n">
        <v>65</v>
      </c>
      <c r="G31" s="124" t="s">
        <v>238</v>
      </c>
      <c r="H31" s="151" t="n">
        <v>1046232</v>
      </c>
      <c r="I31" s="152" t="n">
        <f aca="false">ROUND(H31,2)*НДС!$A$1</f>
        <v>1213629.12</v>
      </c>
      <c r="J31" s="153" t="n">
        <v>1</v>
      </c>
      <c r="K31" s="7"/>
    </row>
    <row r="32" customFormat="false" ht="12.75" hidden="false" customHeight="false" outlineLevel="0" collapsed="false">
      <c r="A32" s="25" t="s">
        <v>452</v>
      </c>
      <c r="B32" s="124" t="s">
        <v>431</v>
      </c>
      <c r="C32" s="156" t="n">
        <v>400</v>
      </c>
      <c r="D32" s="124" t="s">
        <v>447</v>
      </c>
      <c r="E32" s="124" t="n">
        <v>16</v>
      </c>
      <c r="F32" s="124" t="n">
        <v>70</v>
      </c>
      <c r="G32" s="124" t="s">
        <v>238</v>
      </c>
      <c r="H32" s="151" t="n">
        <v>1289988</v>
      </c>
      <c r="I32" s="152" t="n">
        <f aca="false">ROUND(H32,2)*НДС!$A$1</f>
        <v>1496386.08</v>
      </c>
      <c r="J32" s="153" t="n">
        <v>1</v>
      </c>
      <c r="K32" s="7"/>
    </row>
    <row r="33" customFormat="false" ht="12.75" hidden="false" customHeight="false" outlineLevel="0" collapsed="false">
      <c r="A33" s="25" t="s">
        <v>453</v>
      </c>
      <c r="B33" s="124" t="s">
        <v>431</v>
      </c>
      <c r="C33" s="156" t="n">
        <v>450</v>
      </c>
      <c r="D33" s="124" t="s">
        <v>447</v>
      </c>
      <c r="E33" s="124" t="n">
        <v>16</v>
      </c>
      <c r="F33" s="124" t="n">
        <v>103</v>
      </c>
      <c r="G33" s="124" t="s">
        <v>238</v>
      </c>
      <c r="H33" s="151" t="n">
        <v>2177940</v>
      </c>
      <c r="I33" s="152" t="n">
        <f aca="false">ROUND(H33,2)*НДС!$A$1</f>
        <v>2526410.4</v>
      </c>
      <c r="J33" s="153" t="n">
        <v>3</v>
      </c>
      <c r="K33" s="7"/>
    </row>
    <row r="34" customFormat="false" ht="12.75" hidden="false" customHeight="false" outlineLevel="0" collapsed="false">
      <c r="A34" s="25" t="s">
        <v>454</v>
      </c>
      <c r="B34" s="124" t="s">
        <v>431</v>
      </c>
      <c r="C34" s="156" t="n">
        <v>500</v>
      </c>
      <c r="D34" s="124" t="s">
        <v>447</v>
      </c>
      <c r="E34" s="124" t="n">
        <v>16</v>
      </c>
      <c r="F34" s="124" t="n">
        <v>108</v>
      </c>
      <c r="G34" s="124" t="s">
        <v>238</v>
      </c>
      <c r="H34" s="151" t="n">
        <v>2686956</v>
      </c>
      <c r="I34" s="152" t="n">
        <f aca="false">ROUND(H34,2)*НДС!$A$1</f>
        <v>3116868.96</v>
      </c>
      <c r="J34" s="153" t="n">
        <v>3</v>
      </c>
      <c r="K34" s="7"/>
    </row>
    <row r="35" customFormat="false" ht="12.75" hidden="false" customHeight="false" outlineLevel="0" collapsed="false">
      <c r="A35" s="25" t="s">
        <v>455</v>
      </c>
      <c r="B35" s="124" t="s">
        <v>431</v>
      </c>
      <c r="C35" s="156" t="n">
        <v>600</v>
      </c>
      <c r="D35" s="124" t="s">
        <v>447</v>
      </c>
      <c r="E35" s="124" t="n">
        <v>16</v>
      </c>
      <c r="F35" s="124" t="n">
        <v>190</v>
      </c>
      <c r="G35" s="124" t="s">
        <v>238</v>
      </c>
      <c r="H35" s="151" t="n">
        <v>3479238</v>
      </c>
      <c r="I35" s="152" t="n">
        <f aca="false">ROUND(H35,2)*НДС!$A$1</f>
        <v>4035916.08</v>
      </c>
      <c r="J35" s="153" t="n">
        <v>3</v>
      </c>
      <c r="K35" s="7"/>
    </row>
    <row r="36" customFormat="false" ht="12.75" hidden="false" customHeight="false" outlineLevel="0" collapsed="false">
      <c r="A36" s="157"/>
      <c r="B36" s="158"/>
      <c r="C36" s="158"/>
      <c r="D36" s="158"/>
      <c r="E36" s="158"/>
      <c r="F36" s="159"/>
      <c r="G36" s="160"/>
      <c r="H36" s="151"/>
      <c r="I36" s="152"/>
      <c r="J36" s="153"/>
      <c r="K36" s="7"/>
    </row>
    <row r="37" customFormat="false" ht="35.95" hidden="false" customHeight="false" outlineLevel="0" collapsed="false">
      <c r="A37" s="15" t="s">
        <v>4</v>
      </c>
      <c r="B37" s="15" t="s">
        <v>5</v>
      </c>
      <c r="C37" s="15" t="s">
        <v>6</v>
      </c>
      <c r="D37" s="15" t="s">
        <v>251</v>
      </c>
      <c r="E37" s="15" t="s">
        <v>335</v>
      </c>
      <c r="F37" s="15" t="s">
        <v>419</v>
      </c>
      <c r="G37" s="14" t="s">
        <v>10</v>
      </c>
      <c r="H37" s="147" t="s">
        <v>11</v>
      </c>
      <c r="I37" s="147" t="s">
        <v>12</v>
      </c>
      <c r="J37" s="153"/>
      <c r="K37" s="7"/>
    </row>
    <row r="38" customFormat="false" ht="26.25" hidden="false" customHeight="true" outlineLevel="0" collapsed="false">
      <c r="A38" s="161" t="s">
        <v>456</v>
      </c>
      <c r="B38" s="161"/>
      <c r="C38" s="161"/>
      <c r="D38" s="161"/>
      <c r="E38" s="161"/>
      <c r="F38" s="161"/>
      <c r="G38" s="161"/>
      <c r="H38" s="161"/>
      <c r="I38" s="161"/>
      <c r="J38" s="162"/>
      <c r="K38" s="7"/>
    </row>
    <row r="39" customFormat="false" ht="12.75" hidden="false" customHeight="false" outlineLevel="0" collapsed="false">
      <c r="A39" s="25" t="s">
        <v>457</v>
      </c>
      <c r="B39" s="124" t="s">
        <v>458</v>
      </c>
      <c r="C39" s="155" t="n">
        <v>40</v>
      </c>
      <c r="D39" s="124" t="s">
        <v>459</v>
      </c>
      <c r="E39" s="155" t="n">
        <v>16</v>
      </c>
      <c r="F39" s="155" t="n">
        <v>5.6</v>
      </c>
      <c r="G39" s="155" t="s">
        <v>297</v>
      </c>
      <c r="H39" s="151" t="n">
        <v>72048</v>
      </c>
      <c r="I39" s="152" t="n">
        <f aca="false">ROUND(H39,2)*НДС!$A$1</f>
        <v>83575.68</v>
      </c>
      <c r="J39" s="153" t="n">
        <v>1</v>
      </c>
      <c r="K39" s="7"/>
    </row>
    <row r="40" customFormat="false" ht="12.75" hidden="false" customHeight="false" outlineLevel="0" collapsed="false">
      <c r="A40" s="25" t="s">
        <v>460</v>
      </c>
      <c r="B40" s="124" t="s">
        <v>458</v>
      </c>
      <c r="C40" s="155" t="n">
        <v>50</v>
      </c>
      <c r="D40" s="124" t="s">
        <v>459</v>
      </c>
      <c r="E40" s="155" t="n">
        <v>16</v>
      </c>
      <c r="F40" s="155" t="n">
        <v>5.6</v>
      </c>
      <c r="G40" s="155" t="s">
        <v>297</v>
      </c>
      <c r="H40" s="151" t="n">
        <v>75090</v>
      </c>
      <c r="I40" s="152" t="n">
        <f aca="false">ROUND(H40,2)*НДС!$A$1</f>
        <v>87104.4</v>
      </c>
      <c r="J40" s="153" t="n">
        <v>1</v>
      </c>
      <c r="K40" s="7"/>
    </row>
    <row r="41" customFormat="false" ht="12.75" hidden="false" customHeight="false" outlineLevel="0" collapsed="false">
      <c r="A41" s="25" t="s">
        <v>461</v>
      </c>
      <c r="B41" s="124" t="s">
        <v>458</v>
      </c>
      <c r="C41" s="155" t="n">
        <v>65</v>
      </c>
      <c r="D41" s="124" t="s">
        <v>459</v>
      </c>
      <c r="E41" s="155" t="n">
        <v>16</v>
      </c>
      <c r="F41" s="155" t="n">
        <v>7.6</v>
      </c>
      <c r="G41" s="155" t="s">
        <v>297</v>
      </c>
      <c r="H41" s="151" t="n">
        <v>84294</v>
      </c>
      <c r="I41" s="152" t="n">
        <f aca="false">ROUND(H41,2)*НДС!$A$1</f>
        <v>97781.04</v>
      </c>
      <c r="J41" s="153" t="n">
        <v>1</v>
      </c>
      <c r="K41" s="7"/>
    </row>
    <row r="42" customFormat="false" ht="12.75" hidden="false" customHeight="false" outlineLevel="0" collapsed="false">
      <c r="A42" s="25" t="s">
        <v>462</v>
      </c>
      <c r="B42" s="124" t="s">
        <v>458</v>
      </c>
      <c r="C42" s="155" t="n">
        <v>80</v>
      </c>
      <c r="D42" s="124" t="s">
        <v>459</v>
      </c>
      <c r="E42" s="155" t="n">
        <v>16</v>
      </c>
      <c r="F42" s="155" t="n">
        <v>9.8</v>
      </c>
      <c r="G42" s="155" t="s">
        <v>297</v>
      </c>
      <c r="H42" s="151" t="n">
        <v>122610</v>
      </c>
      <c r="I42" s="152" t="n">
        <f aca="false">ROUND(H42,2)*НДС!$A$1</f>
        <v>142227.6</v>
      </c>
      <c r="J42" s="153" t="n">
        <v>1</v>
      </c>
      <c r="K42" s="7"/>
    </row>
    <row r="43" customFormat="false" ht="12.75" hidden="false" customHeight="false" outlineLevel="0" collapsed="false">
      <c r="A43" s="25" t="s">
        <v>463</v>
      </c>
      <c r="B43" s="124" t="s">
        <v>458</v>
      </c>
      <c r="C43" s="155" t="n">
        <v>100</v>
      </c>
      <c r="D43" s="124" t="s">
        <v>459</v>
      </c>
      <c r="E43" s="155" t="n">
        <v>16</v>
      </c>
      <c r="F43" s="155" t="n">
        <v>13.8</v>
      </c>
      <c r="G43" s="155" t="s">
        <v>297</v>
      </c>
      <c r="H43" s="151" t="n">
        <v>170070</v>
      </c>
      <c r="I43" s="152" t="n">
        <f aca="false">ROUND(H43,2)*НДС!$A$1</f>
        <v>197281.2</v>
      </c>
      <c r="J43" s="153" t="n">
        <v>1</v>
      </c>
      <c r="K43" s="7"/>
    </row>
    <row r="44" customFormat="false" ht="12.75" hidden="false" customHeight="false" outlineLevel="0" collapsed="false">
      <c r="A44" s="25" t="s">
        <v>464</v>
      </c>
      <c r="B44" s="124" t="s">
        <v>458</v>
      </c>
      <c r="C44" s="155" t="n">
        <v>125</v>
      </c>
      <c r="D44" s="124" t="s">
        <v>459</v>
      </c>
      <c r="E44" s="155" t="n">
        <v>16</v>
      </c>
      <c r="F44" s="155" t="n">
        <v>20.6</v>
      </c>
      <c r="G44" s="155" t="s">
        <v>297</v>
      </c>
      <c r="H44" s="151" t="n">
        <v>211512</v>
      </c>
      <c r="I44" s="152" t="n">
        <f aca="false">ROUND(H44,2)*НДС!$A$1</f>
        <v>245353.92</v>
      </c>
      <c r="J44" s="153" t="n">
        <v>1</v>
      </c>
      <c r="K44" s="7"/>
    </row>
    <row r="45" customFormat="false" ht="12.75" hidden="false" customHeight="false" outlineLevel="0" collapsed="false">
      <c r="A45" s="25" t="s">
        <v>465</v>
      </c>
      <c r="B45" s="124" t="s">
        <v>458</v>
      </c>
      <c r="C45" s="155" t="n">
        <v>150</v>
      </c>
      <c r="D45" s="124" t="s">
        <v>459</v>
      </c>
      <c r="E45" s="155" t="n">
        <v>16</v>
      </c>
      <c r="F45" s="155" t="n">
        <v>28.5</v>
      </c>
      <c r="G45" s="155" t="s">
        <v>297</v>
      </c>
      <c r="H45" s="151" t="n">
        <v>291966</v>
      </c>
      <c r="I45" s="152" t="n">
        <f aca="false">ROUND(H45,2)*НДС!$A$1</f>
        <v>338680.56</v>
      </c>
      <c r="J45" s="153" t="n">
        <v>1</v>
      </c>
      <c r="K45" s="7"/>
    </row>
    <row r="46" customFormat="false" ht="12.75" hidden="false" customHeight="false" outlineLevel="0" collapsed="false">
      <c r="A46" s="25" t="s">
        <v>466</v>
      </c>
      <c r="B46" s="124" t="s">
        <v>458</v>
      </c>
      <c r="C46" s="155" t="n">
        <v>200</v>
      </c>
      <c r="D46" s="124" t="s">
        <v>459</v>
      </c>
      <c r="E46" s="155" t="n">
        <v>16</v>
      </c>
      <c r="F46" s="155" t="n">
        <v>48.6</v>
      </c>
      <c r="G46" s="155" t="s">
        <v>297</v>
      </c>
      <c r="H46" s="151" t="n">
        <v>481152</v>
      </c>
      <c r="I46" s="152" t="n">
        <f aca="false">ROUND(H46,2)*НДС!$A$1</f>
        <v>558136.32</v>
      </c>
      <c r="J46" s="153" t="n">
        <v>1</v>
      </c>
      <c r="K46" s="7"/>
    </row>
    <row r="47" customFormat="false" ht="12.75" hidden="false" customHeight="false" outlineLevel="0" collapsed="false">
      <c r="A47" s="25" t="s">
        <v>467</v>
      </c>
      <c r="B47" s="124" t="s">
        <v>458</v>
      </c>
      <c r="C47" s="155" t="n">
        <v>250</v>
      </c>
      <c r="D47" s="124" t="s">
        <v>459</v>
      </c>
      <c r="E47" s="155" t="n">
        <v>16</v>
      </c>
      <c r="F47" s="155" t="n">
        <v>81.4</v>
      </c>
      <c r="G47" s="155" t="s">
        <v>297</v>
      </c>
      <c r="H47" s="151" t="n">
        <v>1166520</v>
      </c>
      <c r="I47" s="152" t="n">
        <f aca="false">ROUND(H47,2)*НДС!$A$1</f>
        <v>1353163.2</v>
      </c>
      <c r="J47" s="153" t="n">
        <v>3</v>
      </c>
      <c r="K47" s="7"/>
    </row>
    <row r="48" customFormat="false" ht="26.25" hidden="false" customHeight="true" outlineLevel="0" collapsed="false">
      <c r="A48" s="163" t="s">
        <v>468</v>
      </c>
      <c r="B48" s="163"/>
      <c r="C48" s="163"/>
      <c r="D48" s="163"/>
      <c r="E48" s="163"/>
      <c r="F48" s="163"/>
      <c r="G48" s="163"/>
      <c r="H48" s="163"/>
      <c r="I48" s="163"/>
      <c r="J48" s="162"/>
      <c r="K48" s="7"/>
    </row>
    <row r="49" customFormat="false" ht="12.75" hidden="false" customHeight="false" outlineLevel="0" collapsed="false">
      <c r="A49" s="25" t="s">
        <v>469</v>
      </c>
      <c r="B49" s="124" t="s">
        <v>470</v>
      </c>
      <c r="C49" s="124" t="n">
        <v>15</v>
      </c>
      <c r="D49" s="124" t="s">
        <v>459</v>
      </c>
      <c r="E49" s="124" t="n">
        <v>40</v>
      </c>
      <c r="F49" s="124" t="n">
        <v>0.09</v>
      </c>
      <c r="G49" s="155" t="s">
        <v>297</v>
      </c>
      <c r="H49" s="151" t="n">
        <v>41184</v>
      </c>
      <c r="I49" s="152" t="n">
        <f aca="false">ROUND(H49,2)*НДС!$A$1</f>
        <v>47773.44</v>
      </c>
      <c r="J49" s="153" t="n">
        <v>1</v>
      </c>
      <c r="K49" s="7"/>
    </row>
    <row r="50" customFormat="false" ht="12.75" hidden="false" customHeight="false" outlineLevel="0" collapsed="false">
      <c r="A50" s="25" t="s">
        <v>471</v>
      </c>
      <c r="B50" s="124" t="s">
        <v>470</v>
      </c>
      <c r="C50" s="124" t="n">
        <v>20</v>
      </c>
      <c r="D50" s="124" t="s">
        <v>459</v>
      </c>
      <c r="E50" s="124" t="n">
        <v>40</v>
      </c>
      <c r="F50" s="124" t="n">
        <v>0.12</v>
      </c>
      <c r="G50" s="155" t="s">
        <v>297</v>
      </c>
      <c r="H50" s="151" t="n">
        <v>45444</v>
      </c>
      <c r="I50" s="152" t="n">
        <f aca="false">ROUND(H50,2)*НДС!$A$1</f>
        <v>52715.04</v>
      </c>
      <c r="J50" s="153" t="n">
        <v>1</v>
      </c>
      <c r="K50" s="7"/>
    </row>
    <row r="51" customFormat="false" ht="12.75" hidden="false" customHeight="false" outlineLevel="0" collapsed="false">
      <c r="A51" s="25" t="s">
        <v>472</v>
      </c>
      <c r="B51" s="124" t="s">
        <v>470</v>
      </c>
      <c r="C51" s="124" t="n">
        <v>25</v>
      </c>
      <c r="D51" s="124" t="s">
        <v>459</v>
      </c>
      <c r="E51" s="124" t="n">
        <v>40</v>
      </c>
      <c r="F51" s="124" t="n">
        <v>0.16</v>
      </c>
      <c r="G51" s="155" t="s">
        <v>297</v>
      </c>
      <c r="H51" s="151" t="n">
        <v>49872</v>
      </c>
      <c r="I51" s="152" t="n">
        <f aca="false">ROUND(H51,2)*НДС!$A$1</f>
        <v>57851.52</v>
      </c>
      <c r="J51" s="153" t="n">
        <v>1</v>
      </c>
      <c r="K51" s="7"/>
    </row>
    <row r="52" customFormat="false" ht="12.75" hidden="false" customHeight="false" outlineLevel="0" collapsed="false">
      <c r="A52" s="25" t="s">
        <v>473</v>
      </c>
      <c r="B52" s="124" t="s">
        <v>470</v>
      </c>
      <c r="C52" s="124" t="n">
        <v>32</v>
      </c>
      <c r="D52" s="124" t="s">
        <v>459</v>
      </c>
      <c r="E52" s="124" t="n">
        <v>40</v>
      </c>
      <c r="F52" s="164" t="n">
        <v>0.31</v>
      </c>
      <c r="G52" s="155" t="s">
        <v>297</v>
      </c>
      <c r="H52" s="151" t="n">
        <v>61482</v>
      </c>
      <c r="I52" s="152" t="n">
        <f aca="false">ROUND(H52,2)*НДС!$A$1</f>
        <v>71319.12</v>
      </c>
      <c r="J52" s="153" t="n">
        <v>1</v>
      </c>
      <c r="K52" s="7"/>
    </row>
    <row r="53" customFormat="false" ht="12.75" hidden="false" customHeight="false" outlineLevel="0" collapsed="false">
      <c r="A53" s="25" t="s">
        <v>474</v>
      </c>
      <c r="B53" s="124" t="s">
        <v>470</v>
      </c>
      <c r="C53" s="124" t="n">
        <v>40</v>
      </c>
      <c r="D53" s="124" t="s">
        <v>459</v>
      </c>
      <c r="E53" s="124" t="n">
        <v>40</v>
      </c>
      <c r="F53" s="164" t="n">
        <v>0.43</v>
      </c>
      <c r="G53" s="155" t="s">
        <v>297</v>
      </c>
      <c r="H53" s="151" t="n">
        <v>64722</v>
      </c>
      <c r="I53" s="152" t="n">
        <f aca="false">ROUND(H53,2)*НДС!$A$1</f>
        <v>75077.52</v>
      </c>
      <c r="J53" s="153" t="n">
        <v>1</v>
      </c>
      <c r="K53" s="7"/>
    </row>
    <row r="54" customFormat="false" ht="12.75" hidden="false" customHeight="false" outlineLevel="0" collapsed="false">
      <c r="A54" s="25" t="s">
        <v>475</v>
      </c>
      <c r="B54" s="124" t="s">
        <v>470</v>
      </c>
      <c r="C54" s="124" t="n">
        <v>50</v>
      </c>
      <c r="D54" s="124" t="s">
        <v>459</v>
      </c>
      <c r="E54" s="124" t="n">
        <v>40</v>
      </c>
      <c r="F54" s="164" t="n">
        <v>0.78</v>
      </c>
      <c r="G54" s="155" t="s">
        <v>297</v>
      </c>
      <c r="H54" s="151" t="n">
        <v>81558</v>
      </c>
      <c r="I54" s="152" t="n">
        <f aca="false">ROUND(H54,2)*НДС!$A$1</f>
        <v>94607.28</v>
      </c>
      <c r="J54" s="153" t="n">
        <v>1</v>
      </c>
      <c r="K54" s="7"/>
    </row>
    <row r="55" customFormat="false" ht="12.75" hidden="false" customHeight="false" outlineLevel="0" collapsed="false">
      <c r="A55" s="25" t="s">
        <v>476</v>
      </c>
      <c r="B55" s="124" t="s">
        <v>470</v>
      </c>
      <c r="C55" s="124" t="n">
        <v>65</v>
      </c>
      <c r="D55" s="124" t="s">
        <v>459</v>
      </c>
      <c r="E55" s="124" t="n">
        <v>40</v>
      </c>
      <c r="F55" s="164" t="n">
        <v>1.03</v>
      </c>
      <c r="G55" s="155" t="s">
        <v>297</v>
      </c>
      <c r="H55" s="151" t="n">
        <v>126696</v>
      </c>
      <c r="I55" s="152" t="n">
        <f aca="false">ROUND(H55,2)*НДС!$A$1</f>
        <v>146967.36</v>
      </c>
      <c r="J55" s="153" t="n">
        <v>1</v>
      </c>
      <c r="K55" s="7"/>
    </row>
    <row r="56" customFormat="false" ht="12.75" hidden="false" customHeight="false" outlineLevel="0" collapsed="false">
      <c r="A56" s="25" t="s">
        <v>477</v>
      </c>
      <c r="B56" s="124" t="s">
        <v>470</v>
      </c>
      <c r="C56" s="124" t="n">
        <v>80</v>
      </c>
      <c r="D56" s="124" t="s">
        <v>459</v>
      </c>
      <c r="E56" s="124" t="n">
        <v>40</v>
      </c>
      <c r="F56" s="164" t="n">
        <v>1.54</v>
      </c>
      <c r="G56" s="155" t="s">
        <v>297</v>
      </c>
      <c r="H56" s="151" t="n">
        <v>237918</v>
      </c>
      <c r="I56" s="152" t="n">
        <f aca="false">ROUND(H56,2)*НДС!$A$1</f>
        <v>275984.88</v>
      </c>
      <c r="J56" s="153" t="n">
        <v>1</v>
      </c>
      <c r="K56" s="7"/>
    </row>
    <row r="57" customFormat="false" ht="12.75" hidden="false" customHeight="false" outlineLevel="0" collapsed="false">
      <c r="A57" s="25" t="s">
        <v>478</v>
      </c>
      <c r="B57" s="124" t="s">
        <v>470</v>
      </c>
      <c r="C57" s="124" t="n">
        <v>100</v>
      </c>
      <c r="D57" s="124" t="s">
        <v>459</v>
      </c>
      <c r="E57" s="124" t="n">
        <v>40</v>
      </c>
      <c r="F57" s="164" t="n">
        <v>2.25</v>
      </c>
      <c r="G57" s="155" t="s">
        <v>297</v>
      </c>
      <c r="H57" s="151" t="n">
        <v>299418</v>
      </c>
      <c r="I57" s="152" t="n">
        <f aca="false">ROUND(H57,2)*НДС!$A$1</f>
        <v>347324.88</v>
      </c>
      <c r="J57" s="153" t="n">
        <v>1</v>
      </c>
      <c r="K57" s="7"/>
    </row>
    <row r="58" customFormat="false" ht="12.75" hidden="false" customHeight="false" outlineLevel="0" collapsed="false">
      <c r="A58" s="25" t="s">
        <v>479</v>
      </c>
      <c r="B58" s="124" t="s">
        <v>470</v>
      </c>
      <c r="C58" s="124" t="n">
        <v>125</v>
      </c>
      <c r="D58" s="124" t="s">
        <v>459</v>
      </c>
      <c r="E58" s="124" t="n">
        <v>40</v>
      </c>
      <c r="F58" s="164" t="n">
        <v>5.5</v>
      </c>
      <c r="G58" s="155" t="s">
        <v>297</v>
      </c>
      <c r="H58" s="151" t="n">
        <v>611610</v>
      </c>
      <c r="I58" s="152" t="n">
        <f aca="false">ROUND(H58,2)*НДС!$A$1</f>
        <v>709467.6</v>
      </c>
      <c r="J58" s="165" t="n">
        <v>1</v>
      </c>
      <c r="K58" s="7"/>
    </row>
    <row r="59" customFormat="false" ht="12.75" hidden="false" customHeight="false" outlineLevel="0" collapsed="false">
      <c r="A59" s="25" t="s">
        <v>480</v>
      </c>
      <c r="B59" s="124" t="s">
        <v>470</v>
      </c>
      <c r="C59" s="124" t="n">
        <v>150</v>
      </c>
      <c r="D59" s="124" t="s">
        <v>459</v>
      </c>
      <c r="E59" s="124" t="n">
        <v>40</v>
      </c>
      <c r="F59" s="164" t="n">
        <v>8.3</v>
      </c>
      <c r="G59" s="155" t="s">
        <v>297</v>
      </c>
      <c r="H59" s="151" t="n">
        <v>941676</v>
      </c>
      <c r="I59" s="152" t="n">
        <f aca="false">ROUND(H59,2)*НДС!$A$1</f>
        <v>1092344.16</v>
      </c>
      <c r="J59" s="165" t="n">
        <v>1</v>
      </c>
      <c r="K59" s="7"/>
    </row>
    <row r="60" customFormat="false" ht="12.75" hidden="false" customHeight="false" outlineLevel="0" collapsed="false">
      <c r="A60" s="25" t="s">
        <v>481</v>
      </c>
      <c r="B60" s="124" t="s">
        <v>470</v>
      </c>
      <c r="C60" s="124" t="n">
        <v>200</v>
      </c>
      <c r="D60" s="124" t="s">
        <v>459</v>
      </c>
      <c r="E60" s="124" t="n">
        <v>40</v>
      </c>
      <c r="F60" s="164" t="n">
        <v>16.1</v>
      </c>
      <c r="G60" s="155" t="s">
        <v>297</v>
      </c>
      <c r="H60" s="151" t="n">
        <v>1520910</v>
      </c>
      <c r="I60" s="152" t="n">
        <f aca="false">ROUND(H60,2)*НДС!$A$1</f>
        <v>1764255.6</v>
      </c>
      <c r="J60" s="165" t="n">
        <v>1</v>
      </c>
      <c r="K60" s="7"/>
    </row>
    <row r="61" customFormat="false" ht="48" hidden="false" customHeight="true" outlineLevel="0" collapsed="false">
      <c r="A61" s="122" t="s">
        <v>482</v>
      </c>
      <c r="B61" s="122"/>
      <c r="C61" s="122"/>
      <c r="D61" s="122"/>
      <c r="E61" s="122"/>
      <c r="F61" s="122"/>
      <c r="G61" s="122"/>
      <c r="H61" s="122"/>
      <c r="I61" s="122"/>
      <c r="J61" s="154"/>
      <c r="K61" s="7"/>
    </row>
    <row r="62" customFormat="false" ht="12.75" hidden="false" customHeight="false" outlineLevel="0" collapsed="false">
      <c r="A62" s="25" t="s">
        <v>483</v>
      </c>
      <c r="B62" s="124" t="s">
        <v>484</v>
      </c>
      <c r="C62" s="124" t="n">
        <v>32</v>
      </c>
      <c r="D62" s="124" t="s">
        <v>459</v>
      </c>
      <c r="E62" s="124" t="n">
        <v>16</v>
      </c>
      <c r="F62" s="124" t="n">
        <v>0.49</v>
      </c>
      <c r="G62" s="155" t="s">
        <v>297</v>
      </c>
      <c r="H62" s="151" t="n">
        <v>72156</v>
      </c>
      <c r="I62" s="152" t="n">
        <f aca="false">ROUND(H62,2)*НДС!$A$1</f>
        <v>83700.96</v>
      </c>
      <c r="J62" s="153" t="n">
        <v>1</v>
      </c>
      <c r="K62" s="7"/>
    </row>
    <row r="63" customFormat="false" ht="12.75" hidden="false" customHeight="false" outlineLevel="0" collapsed="false">
      <c r="A63" s="25" t="s">
        <v>485</v>
      </c>
      <c r="B63" s="124" t="s">
        <v>484</v>
      </c>
      <c r="C63" s="124" t="n">
        <v>40</v>
      </c>
      <c r="D63" s="124" t="s">
        <v>459</v>
      </c>
      <c r="E63" s="124" t="n">
        <v>16</v>
      </c>
      <c r="F63" s="124" t="n">
        <v>0.64</v>
      </c>
      <c r="G63" s="155" t="s">
        <v>297</v>
      </c>
      <c r="H63" s="151" t="n">
        <v>73212</v>
      </c>
      <c r="I63" s="152" t="n">
        <f aca="false">ROUND(H63,2)*НДС!$A$1</f>
        <v>84925.92</v>
      </c>
      <c r="J63" s="153" t="n">
        <v>1</v>
      </c>
      <c r="K63" s="7"/>
    </row>
    <row r="64" customFormat="false" ht="12.75" hidden="false" customHeight="false" outlineLevel="0" collapsed="false">
      <c r="A64" s="25" t="s">
        <v>486</v>
      </c>
      <c r="B64" s="124" t="s">
        <v>484</v>
      </c>
      <c r="C64" s="124" t="n">
        <v>50</v>
      </c>
      <c r="D64" s="124" t="s">
        <v>459</v>
      </c>
      <c r="E64" s="124" t="n">
        <v>16</v>
      </c>
      <c r="F64" s="124" t="n">
        <v>1.06</v>
      </c>
      <c r="G64" s="155" t="s">
        <v>297</v>
      </c>
      <c r="H64" s="151" t="n">
        <v>75348</v>
      </c>
      <c r="I64" s="152" t="n">
        <f aca="false">ROUND(H64,2)*НДС!$A$1</f>
        <v>87403.68</v>
      </c>
      <c r="J64" s="153" t="n">
        <v>1</v>
      </c>
      <c r="K64" s="7"/>
    </row>
    <row r="65" customFormat="false" ht="12.75" hidden="false" customHeight="false" outlineLevel="0" collapsed="false">
      <c r="A65" s="25" t="s">
        <v>487</v>
      </c>
      <c r="B65" s="124" t="s">
        <v>484</v>
      </c>
      <c r="C65" s="124" t="n">
        <v>65</v>
      </c>
      <c r="D65" s="124" t="s">
        <v>459</v>
      </c>
      <c r="E65" s="124" t="n">
        <v>16</v>
      </c>
      <c r="F65" s="124" t="n">
        <v>1.59</v>
      </c>
      <c r="G65" s="155" t="s">
        <v>297</v>
      </c>
      <c r="H65" s="151" t="n">
        <v>86988</v>
      </c>
      <c r="I65" s="152" t="n">
        <f aca="false">ROUND(H65,2)*НДС!$A$1</f>
        <v>100906.08</v>
      </c>
      <c r="J65" s="153" t="n">
        <v>1</v>
      </c>
      <c r="K65" s="7"/>
    </row>
    <row r="66" customFormat="false" ht="12.75" hidden="false" customHeight="false" outlineLevel="0" collapsed="false">
      <c r="A66" s="25" t="s">
        <v>488</v>
      </c>
      <c r="B66" s="124" t="s">
        <v>484</v>
      </c>
      <c r="C66" s="124" t="n">
        <v>80</v>
      </c>
      <c r="D66" s="124" t="s">
        <v>459</v>
      </c>
      <c r="E66" s="124" t="n">
        <v>16</v>
      </c>
      <c r="F66" s="124" t="n">
        <v>2.3</v>
      </c>
      <c r="G66" s="155" t="s">
        <v>297</v>
      </c>
      <c r="H66" s="151" t="n">
        <v>115668</v>
      </c>
      <c r="I66" s="152" t="n">
        <f aca="false">ROUND(H66,2)*НДС!$A$1</f>
        <v>134174.88</v>
      </c>
      <c r="J66" s="153" t="n">
        <v>1</v>
      </c>
      <c r="K66" s="7"/>
    </row>
    <row r="67" customFormat="false" ht="12.75" hidden="false" customHeight="false" outlineLevel="0" collapsed="false">
      <c r="A67" s="25" t="s">
        <v>489</v>
      </c>
      <c r="B67" s="124" t="s">
        <v>484</v>
      </c>
      <c r="C67" s="124" t="n">
        <v>100</v>
      </c>
      <c r="D67" s="124" t="s">
        <v>459</v>
      </c>
      <c r="E67" s="124" t="n">
        <v>16</v>
      </c>
      <c r="F67" s="124" t="n">
        <v>3.3</v>
      </c>
      <c r="G67" s="155" t="s">
        <v>297</v>
      </c>
      <c r="H67" s="151" t="n">
        <v>164052</v>
      </c>
      <c r="I67" s="152" t="n">
        <f aca="false">ROUND(H67,2)*НДС!$A$1</f>
        <v>190300.32</v>
      </c>
      <c r="J67" s="153" t="n">
        <v>1</v>
      </c>
      <c r="K67" s="7"/>
    </row>
    <row r="68" customFormat="false" ht="12.75" hidden="false" customHeight="false" outlineLevel="0" collapsed="false">
      <c r="A68" s="25" t="s">
        <v>490</v>
      </c>
      <c r="B68" s="124" t="s">
        <v>484</v>
      </c>
      <c r="C68" s="124" t="n">
        <v>125</v>
      </c>
      <c r="D68" s="124" t="s">
        <v>459</v>
      </c>
      <c r="E68" s="124" t="n">
        <v>16</v>
      </c>
      <c r="F68" s="124" t="n">
        <v>6.9</v>
      </c>
      <c r="G68" s="155" t="s">
        <v>297</v>
      </c>
      <c r="H68" s="151" t="n">
        <v>234630</v>
      </c>
      <c r="I68" s="152" t="n">
        <f aca="false">ROUND(H68,2)*НДС!$A$1</f>
        <v>272170.8</v>
      </c>
      <c r="J68" s="153" t="n">
        <v>1</v>
      </c>
      <c r="K68" s="7"/>
    </row>
    <row r="69" customFormat="false" ht="12.75" hidden="false" customHeight="false" outlineLevel="0" collapsed="false">
      <c r="A69" s="25" t="s">
        <v>491</v>
      </c>
      <c r="B69" s="124" t="s">
        <v>484</v>
      </c>
      <c r="C69" s="124" t="n">
        <v>150</v>
      </c>
      <c r="D69" s="124" t="s">
        <v>459</v>
      </c>
      <c r="E69" s="124" t="n">
        <v>16</v>
      </c>
      <c r="F69" s="124" t="n">
        <v>10</v>
      </c>
      <c r="G69" s="155" t="s">
        <v>297</v>
      </c>
      <c r="H69" s="151" t="n">
        <v>320742</v>
      </c>
      <c r="I69" s="152" t="n">
        <f aca="false">ROUND(H69,2)*НДС!$A$1</f>
        <v>372060.72</v>
      </c>
      <c r="J69" s="153" t="n">
        <v>1</v>
      </c>
      <c r="K69" s="7"/>
    </row>
    <row r="70" customFormat="false" ht="12.75" hidden="false" customHeight="false" outlineLevel="0" collapsed="false">
      <c r="A70" s="25" t="s">
        <v>492</v>
      </c>
      <c r="B70" s="124" t="s">
        <v>484</v>
      </c>
      <c r="C70" s="124" t="n">
        <v>200</v>
      </c>
      <c r="D70" s="124" t="s">
        <v>459</v>
      </c>
      <c r="E70" s="124" t="n">
        <v>16</v>
      </c>
      <c r="F70" s="124" t="n">
        <v>17.7</v>
      </c>
      <c r="G70" s="155" t="s">
        <v>297</v>
      </c>
      <c r="H70" s="151" t="n">
        <v>540522</v>
      </c>
      <c r="I70" s="152" t="n">
        <f aca="false">ROUND(H70,2)*НДС!$A$1</f>
        <v>627005.52</v>
      </c>
      <c r="J70" s="153"/>
      <c r="K70" s="7"/>
    </row>
    <row r="71" customFormat="false" ht="30.75" hidden="false" customHeight="true" outlineLevel="0" collapsed="false">
      <c r="A71" s="122" t="s">
        <v>493</v>
      </c>
      <c r="B71" s="122"/>
      <c r="C71" s="122"/>
      <c r="D71" s="122"/>
      <c r="E71" s="122"/>
      <c r="F71" s="122"/>
      <c r="G71" s="122"/>
      <c r="H71" s="122"/>
      <c r="I71" s="122"/>
      <c r="J71" s="154"/>
      <c r="K71" s="7"/>
    </row>
    <row r="72" customFormat="false" ht="12.75" hidden="false" customHeight="false" outlineLevel="0" collapsed="false">
      <c r="A72" s="25" t="s">
        <v>494</v>
      </c>
      <c r="B72" s="124" t="s">
        <v>495</v>
      </c>
      <c r="C72" s="155" t="n">
        <v>50</v>
      </c>
      <c r="D72" s="124" t="s">
        <v>459</v>
      </c>
      <c r="E72" s="124" t="n">
        <v>16</v>
      </c>
      <c r="F72" s="124" t="n">
        <v>1.5</v>
      </c>
      <c r="G72" s="155" t="s">
        <v>297</v>
      </c>
      <c r="H72" s="151" t="n">
        <v>71190</v>
      </c>
      <c r="I72" s="152" t="n">
        <f aca="false">ROUND(H72,2)*НДС!$A$1</f>
        <v>82580.4</v>
      </c>
      <c r="J72" s="153" t="n">
        <v>1</v>
      </c>
      <c r="K72" s="7"/>
    </row>
    <row r="73" customFormat="false" ht="12.75" hidden="false" customHeight="false" outlineLevel="0" collapsed="false">
      <c r="A73" s="25" t="s">
        <v>496</v>
      </c>
      <c r="B73" s="124" t="s">
        <v>495</v>
      </c>
      <c r="C73" s="155" t="n">
        <v>65</v>
      </c>
      <c r="D73" s="124" t="s">
        <v>459</v>
      </c>
      <c r="E73" s="124" t="n">
        <v>16</v>
      </c>
      <c r="F73" s="124" t="n">
        <v>2.2</v>
      </c>
      <c r="G73" s="155" t="s">
        <v>297</v>
      </c>
      <c r="H73" s="151" t="n">
        <v>74430</v>
      </c>
      <c r="I73" s="152" t="n">
        <f aca="false">ROUND(H73,2)*НДС!$A$1</f>
        <v>86338.8</v>
      </c>
      <c r="J73" s="153" t="n">
        <v>1</v>
      </c>
      <c r="K73" s="7"/>
    </row>
    <row r="74" customFormat="false" ht="12.75" hidden="false" customHeight="false" outlineLevel="0" collapsed="false">
      <c r="A74" s="25" t="s">
        <v>497</v>
      </c>
      <c r="B74" s="124" t="s">
        <v>495</v>
      </c>
      <c r="C74" s="155" t="n">
        <v>80</v>
      </c>
      <c r="D74" s="124" t="s">
        <v>459</v>
      </c>
      <c r="E74" s="124" t="n">
        <v>16</v>
      </c>
      <c r="F74" s="124" t="n">
        <v>3.7</v>
      </c>
      <c r="G74" s="155" t="s">
        <v>297</v>
      </c>
      <c r="H74" s="151" t="n">
        <v>77670</v>
      </c>
      <c r="I74" s="152" t="n">
        <f aca="false">ROUND(H74,2)*НДС!$A$1</f>
        <v>90097.2</v>
      </c>
      <c r="J74" s="153" t="n">
        <v>1</v>
      </c>
      <c r="K74" s="7"/>
    </row>
    <row r="75" customFormat="false" ht="12.75" hidden="false" customHeight="false" outlineLevel="0" collapsed="false">
      <c r="A75" s="25" t="s">
        <v>498</v>
      </c>
      <c r="B75" s="124" t="s">
        <v>495</v>
      </c>
      <c r="C75" s="155" t="n">
        <v>100</v>
      </c>
      <c r="D75" s="124" t="s">
        <v>459</v>
      </c>
      <c r="E75" s="124" t="n">
        <v>16</v>
      </c>
      <c r="F75" s="124" t="n">
        <v>4.4</v>
      </c>
      <c r="G75" s="155" t="s">
        <v>297</v>
      </c>
      <c r="H75" s="151" t="n">
        <v>98688</v>
      </c>
      <c r="I75" s="152" t="n">
        <f aca="false">ROUND(H75,2)*НДС!$A$1</f>
        <v>114478.08</v>
      </c>
      <c r="J75" s="153" t="n">
        <v>1</v>
      </c>
      <c r="K75" s="7"/>
    </row>
    <row r="76" customFormat="false" ht="12.75" hidden="false" customHeight="false" outlineLevel="0" collapsed="false">
      <c r="A76" s="25" t="s">
        <v>499</v>
      </c>
      <c r="B76" s="124" t="s">
        <v>495</v>
      </c>
      <c r="C76" s="155" t="n">
        <v>125</v>
      </c>
      <c r="D76" s="124" t="s">
        <v>459</v>
      </c>
      <c r="E76" s="124" t="n">
        <v>16</v>
      </c>
      <c r="F76" s="124" t="n">
        <v>6.1</v>
      </c>
      <c r="G76" s="155" t="s">
        <v>297</v>
      </c>
      <c r="H76" s="151" t="n">
        <v>135912</v>
      </c>
      <c r="I76" s="152" t="n">
        <f aca="false">ROUND(H76,2)*НДС!$A$1</f>
        <v>157657.92</v>
      </c>
      <c r="J76" s="153" t="n">
        <v>1</v>
      </c>
      <c r="K76" s="7"/>
    </row>
    <row r="77" customFormat="false" ht="12.75" hidden="false" customHeight="false" outlineLevel="0" collapsed="false">
      <c r="A77" s="25" t="s">
        <v>500</v>
      </c>
      <c r="B77" s="124" t="s">
        <v>495</v>
      </c>
      <c r="C77" s="155" t="n">
        <v>150</v>
      </c>
      <c r="D77" s="124" t="s">
        <v>459</v>
      </c>
      <c r="E77" s="124" t="n">
        <v>16</v>
      </c>
      <c r="F77" s="124" t="n">
        <v>9</v>
      </c>
      <c r="G77" s="155" t="s">
        <v>297</v>
      </c>
      <c r="H77" s="151" t="n">
        <v>145614</v>
      </c>
      <c r="I77" s="152" t="n">
        <f aca="false">ROUND(H77,2)*НДС!$A$1</f>
        <v>168912.24</v>
      </c>
      <c r="J77" s="153" t="n">
        <v>1</v>
      </c>
      <c r="K77" s="7"/>
    </row>
    <row r="78" customFormat="false" ht="12.75" hidden="false" customHeight="false" outlineLevel="0" collapsed="false">
      <c r="A78" s="25" t="s">
        <v>501</v>
      </c>
      <c r="B78" s="124" t="s">
        <v>495</v>
      </c>
      <c r="C78" s="155" t="n">
        <v>200</v>
      </c>
      <c r="D78" s="124" t="s">
        <v>459</v>
      </c>
      <c r="E78" s="124" t="n">
        <v>16</v>
      </c>
      <c r="F78" s="124" t="n">
        <v>14.4</v>
      </c>
      <c r="G78" s="155" t="s">
        <v>297</v>
      </c>
      <c r="H78" s="151" t="n">
        <v>267042</v>
      </c>
      <c r="I78" s="152" t="n">
        <f aca="false">ROUND(H78,2)*НДС!$A$1</f>
        <v>309768.72</v>
      </c>
      <c r="J78" s="153" t="n">
        <v>1</v>
      </c>
      <c r="K78" s="7"/>
    </row>
    <row r="79" customFormat="false" ht="12.75" hidden="false" customHeight="false" outlineLevel="0" collapsed="false">
      <c r="A79" s="25" t="s">
        <v>502</v>
      </c>
      <c r="B79" s="124" t="s">
        <v>495</v>
      </c>
      <c r="C79" s="155" t="n">
        <v>250</v>
      </c>
      <c r="D79" s="124" t="s">
        <v>459</v>
      </c>
      <c r="E79" s="124" t="n">
        <v>16</v>
      </c>
      <c r="F79" s="124" t="n">
        <v>27.1</v>
      </c>
      <c r="G79" s="155" t="s">
        <v>297</v>
      </c>
      <c r="H79" s="151" t="n">
        <v>453042</v>
      </c>
      <c r="I79" s="152" t="n">
        <f aca="false">ROUND(H79,2)*НДС!$A$1</f>
        <v>525528.72</v>
      </c>
      <c r="J79" s="153" t="n">
        <v>1</v>
      </c>
      <c r="K79" s="7"/>
    </row>
    <row r="80" customFormat="false" ht="12.75" hidden="false" customHeight="false" outlineLevel="0" collapsed="false">
      <c r="A80" s="25" t="s">
        <v>503</v>
      </c>
      <c r="B80" s="124" t="s">
        <v>495</v>
      </c>
      <c r="C80" s="124" t="n">
        <v>300</v>
      </c>
      <c r="D80" s="124" t="s">
        <v>459</v>
      </c>
      <c r="E80" s="124" t="n">
        <v>16</v>
      </c>
      <c r="F80" s="124" t="n">
        <v>36</v>
      </c>
      <c r="G80" s="155" t="s">
        <v>297</v>
      </c>
      <c r="H80" s="151" t="n">
        <v>655374</v>
      </c>
      <c r="I80" s="152" t="n">
        <f aca="false">ROUND(H80,2)*НДС!$A$1</f>
        <v>760233.84</v>
      </c>
      <c r="J80" s="153" t="n">
        <v>3</v>
      </c>
      <c r="K80" s="7"/>
    </row>
    <row r="81" customFormat="false" ht="12.75" hidden="false" customHeight="false" outlineLevel="0" collapsed="false">
      <c r="A81" s="25" t="s">
        <v>504</v>
      </c>
      <c r="B81" s="124" t="s">
        <v>495</v>
      </c>
      <c r="C81" s="124" t="n">
        <v>400</v>
      </c>
      <c r="D81" s="124" t="s">
        <v>459</v>
      </c>
      <c r="E81" s="124" t="n">
        <v>16</v>
      </c>
      <c r="F81" s="166" t="n">
        <v>59.4</v>
      </c>
      <c r="G81" s="155" t="s">
        <v>297</v>
      </c>
      <c r="H81" s="151" t="n">
        <v>1907400</v>
      </c>
      <c r="I81" s="152" t="n">
        <f aca="false">ROUND(H81,2)*НДС!$A$1</f>
        <v>2212584</v>
      </c>
      <c r="J81" s="153" t="n">
        <v>3</v>
      </c>
      <c r="K81" s="7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4:F4"/>
    <mergeCell ref="A12:I12"/>
    <mergeCell ref="A38:I38"/>
    <mergeCell ref="A48:G48"/>
    <mergeCell ref="A61:G61"/>
    <mergeCell ref="A71:G71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K1" activeCellId="0" sqref="K1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5.29"/>
    <col collapsed="false" customWidth="true" hidden="false" outlineLevel="0" max="2" min="2" style="7" width="12.42"/>
    <col collapsed="false" customWidth="true" hidden="false" outlineLevel="0" max="3" min="3" style="7" width="11.71"/>
    <col collapsed="false" customWidth="true" hidden="false" outlineLevel="0" max="4" min="4" style="7" width="14.57"/>
    <col collapsed="false" customWidth="true" hidden="false" outlineLevel="0" max="5" min="5" style="7" width="11.14"/>
    <col collapsed="false" customWidth="true" hidden="false" outlineLevel="0" max="6" min="6" style="7" width="10.99"/>
    <col collapsed="false" customWidth="true" hidden="false" outlineLevel="0" max="7" min="7" style="7" width="13.93"/>
    <col collapsed="false" customWidth="true" hidden="false" outlineLevel="0" max="8" min="8" style="114" width="11.57"/>
    <col collapsed="false" customWidth="true" hidden="false" outlineLevel="0" max="9" min="9" style="114" width="13.03"/>
    <col collapsed="false" customWidth="true" hidden="false" outlineLevel="0" max="10" min="10" style="4" width="4.14"/>
  </cols>
  <sheetData>
    <row r="1" customFormat="false" ht="12.75" hidden="false" customHeight="false" outlineLevel="0" collapsed="false">
      <c r="A1" s="145" t="s">
        <v>505</v>
      </c>
      <c r="B1" s="145"/>
      <c r="C1" s="145"/>
      <c r="D1" s="145"/>
      <c r="E1" s="145"/>
      <c r="F1" s="145"/>
      <c r="G1" s="145"/>
      <c r="H1" s="146"/>
      <c r="I1" s="146"/>
    </row>
    <row r="2" customFormat="false" ht="27" hidden="false" customHeight="true" outlineLevel="0" collapsed="false">
      <c r="A2" s="12" t="s">
        <v>1</v>
      </c>
    </row>
    <row r="3" customFormat="false" ht="35.05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251</v>
      </c>
      <c r="E3" s="15" t="s">
        <v>335</v>
      </c>
      <c r="F3" s="14" t="s">
        <v>9</v>
      </c>
      <c r="G3" s="14" t="s">
        <v>10</v>
      </c>
      <c r="H3" s="147" t="s">
        <v>11</v>
      </c>
      <c r="I3" s="147" t="s">
        <v>12</v>
      </c>
    </row>
    <row r="4" customFormat="false" ht="12.75" hidden="false" customHeight="false" outlineLevel="0" collapsed="false">
      <c r="A4" s="108" t="s">
        <v>506</v>
      </c>
      <c r="B4" s="167"/>
      <c r="C4" s="167"/>
      <c r="D4" s="167"/>
      <c r="E4" s="167"/>
      <c r="F4" s="167"/>
      <c r="G4" s="168"/>
      <c r="H4" s="169"/>
      <c r="I4" s="169"/>
    </row>
    <row r="5" customFormat="false" ht="12.75" hidden="false" customHeight="false" outlineLevel="0" collapsed="false">
      <c r="A5" s="25" t="s">
        <v>507</v>
      </c>
      <c r="B5" s="155" t="s">
        <v>508</v>
      </c>
      <c r="C5" s="155" t="n">
        <v>15</v>
      </c>
      <c r="D5" s="155" t="s">
        <v>459</v>
      </c>
      <c r="E5" s="155" t="n">
        <v>16</v>
      </c>
      <c r="F5" s="155" t="n">
        <v>1</v>
      </c>
      <c r="G5" s="155" t="s">
        <v>238</v>
      </c>
      <c r="H5" s="170" t="n">
        <v>15936</v>
      </c>
      <c r="I5" s="126" t="n">
        <f aca="false">ROUND(H5,2)*НДС!$A$1</f>
        <v>18485.76</v>
      </c>
      <c r="J5" s="171" t="n">
        <v>1</v>
      </c>
      <c r="K5" s="7"/>
    </row>
    <row r="6" customFormat="false" ht="12.75" hidden="false" customHeight="false" outlineLevel="0" collapsed="false">
      <c r="A6" s="25" t="s">
        <v>509</v>
      </c>
      <c r="B6" s="155" t="s">
        <v>508</v>
      </c>
      <c r="C6" s="155" t="n">
        <v>20</v>
      </c>
      <c r="D6" s="155" t="s">
        <v>459</v>
      </c>
      <c r="E6" s="155" t="n">
        <v>16</v>
      </c>
      <c r="F6" s="155" t="n">
        <v>1</v>
      </c>
      <c r="G6" s="155" t="s">
        <v>238</v>
      </c>
      <c r="H6" s="170" t="n">
        <v>20346</v>
      </c>
      <c r="I6" s="126" t="n">
        <f aca="false">ROUND(H6,2)*НДС!$A$1</f>
        <v>23601.36</v>
      </c>
      <c r="J6" s="171" t="n">
        <v>1</v>
      </c>
      <c r="K6" s="7"/>
    </row>
    <row r="7" customFormat="false" ht="12.75" hidden="false" customHeight="false" outlineLevel="0" collapsed="false">
      <c r="A7" s="25" t="s">
        <v>510</v>
      </c>
      <c r="B7" s="155" t="s">
        <v>508</v>
      </c>
      <c r="C7" s="155" t="n">
        <v>25</v>
      </c>
      <c r="D7" s="155" t="s">
        <v>459</v>
      </c>
      <c r="E7" s="155" t="n">
        <v>16</v>
      </c>
      <c r="F7" s="155" t="n">
        <v>1</v>
      </c>
      <c r="G7" s="155" t="s">
        <v>238</v>
      </c>
      <c r="H7" s="170" t="n">
        <v>23808</v>
      </c>
      <c r="I7" s="126" t="n">
        <f aca="false">ROUND(H7,2)*НДС!$A$1</f>
        <v>27617.28</v>
      </c>
      <c r="J7" s="171" t="n">
        <v>1</v>
      </c>
      <c r="K7" s="7"/>
    </row>
    <row r="8" customFormat="false" ht="12.75" hidden="false" customHeight="false" outlineLevel="0" collapsed="false">
      <c r="A8" s="25" t="s">
        <v>511</v>
      </c>
      <c r="B8" s="155" t="s">
        <v>508</v>
      </c>
      <c r="C8" s="155" t="n">
        <v>32</v>
      </c>
      <c r="D8" s="155" t="s">
        <v>459</v>
      </c>
      <c r="E8" s="155" t="n">
        <v>16</v>
      </c>
      <c r="F8" s="155" t="n">
        <v>1</v>
      </c>
      <c r="G8" s="155" t="s">
        <v>238</v>
      </c>
      <c r="H8" s="170" t="n">
        <v>28170</v>
      </c>
      <c r="I8" s="126" t="n">
        <f aca="false">ROUND(H8,2)*НДС!$A$1</f>
        <v>32677.2</v>
      </c>
      <c r="J8" s="171" t="n">
        <v>1</v>
      </c>
      <c r="K8" s="7"/>
    </row>
    <row r="9" customFormat="false" ht="12.75" hidden="false" customHeight="false" outlineLevel="0" collapsed="false">
      <c r="A9" s="25" t="s">
        <v>512</v>
      </c>
      <c r="B9" s="155" t="s">
        <v>508</v>
      </c>
      <c r="C9" s="155" t="n">
        <v>40</v>
      </c>
      <c r="D9" s="155" t="s">
        <v>459</v>
      </c>
      <c r="E9" s="155" t="n">
        <v>16</v>
      </c>
      <c r="F9" s="155" t="n">
        <v>1</v>
      </c>
      <c r="G9" s="155" t="s">
        <v>238</v>
      </c>
      <c r="H9" s="170" t="n">
        <v>38256</v>
      </c>
      <c r="I9" s="126" t="n">
        <f aca="false">ROUND(H9,2)*НДС!$A$1</f>
        <v>44376.96</v>
      </c>
      <c r="J9" s="171" t="n">
        <v>1</v>
      </c>
      <c r="K9" s="7"/>
    </row>
    <row r="10" customFormat="false" ht="12.75" hidden="false" customHeight="false" outlineLevel="0" collapsed="false">
      <c r="A10" s="25" t="s">
        <v>513</v>
      </c>
      <c r="B10" s="155" t="s">
        <v>508</v>
      </c>
      <c r="C10" s="155" t="n">
        <v>50</v>
      </c>
      <c r="D10" s="155" t="s">
        <v>459</v>
      </c>
      <c r="E10" s="155" t="n">
        <v>16</v>
      </c>
      <c r="F10" s="155" t="n">
        <v>1</v>
      </c>
      <c r="G10" s="155" t="s">
        <v>238</v>
      </c>
      <c r="H10" s="170" t="n">
        <v>48180</v>
      </c>
      <c r="I10" s="126" t="n">
        <f aca="false">ROUND(H10,2)*НДС!$A$1</f>
        <v>55888.8</v>
      </c>
      <c r="J10" s="171" t="n">
        <v>1</v>
      </c>
      <c r="K10" s="7"/>
    </row>
    <row r="11" customFormat="false" ht="12.75" hidden="false" customHeight="false" outlineLevel="0" collapsed="false">
      <c r="A11" s="25" t="s">
        <v>514</v>
      </c>
      <c r="B11" s="155" t="s">
        <v>508</v>
      </c>
      <c r="C11" s="155" t="n">
        <v>65</v>
      </c>
      <c r="D11" s="155" t="s">
        <v>459</v>
      </c>
      <c r="E11" s="155" t="n">
        <v>16</v>
      </c>
      <c r="F11" s="155" t="n">
        <v>1</v>
      </c>
      <c r="G11" s="155" t="s">
        <v>238</v>
      </c>
      <c r="H11" s="170" t="n">
        <v>66660</v>
      </c>
      <c r="I11" s="126" t="n">
        <f aca="false">ROUND(H11,2)*НДС!$A$1</f>
        <v>77325.6</v>
      </c>
      <c r="J11" s="171" t="n">
        <v>1</v>
      </c>
      <c r="K11" s="7"/>
    </row>
    <row r="12" customFormat="false" ht="12.75" hidden="false" customHeight="false" outlineLevel="0" collapsed="false">
      <c r="A12" s="25" t="s">
        <v>515</v>
      </c>
      <c r="B12" s="155" t="s">
        <v>508</v>
      </c>
      <c r="C12" s="155" t="n">
        <v>80</v>
      </c>
      <c r="D12" s="155" t="s">
        <v>459</v>
      </c>
      <c r="E12" s="155" t="n">
        <v>16</v>
      </c>
      <c r="F12" s="155" t="n">
        <v>1</v>
      </c>
      <c r="G12" s="155" t="s">
        <v>238</v>
      </c>
      <c r="H12" s="170" t="n">
        <v>87120</v>
      </c>
      <c r="I12" s="126" t="n">
        <f aca="false">ROUND(H12,2)*НДС!$A$1</f>
        <v>101059.2</v>
      </c>
      <c r="J12" s="171" t="n">
        <v>1</v>
      </c>
      <c r="K12" s="7"/>
    </row>
    <row r="13" customFormat="false" ht="12.75" hidden="false" customHeight="false" outlineLevel="0" collapsed="false">
      <c r="A13" s="25" t="s">
        <v>516</v>
      </c>
      <c r="B13" s="155" t="s">
        <v>508</v>
      </c>
      <c r="C13" s="155" t="n">
        <v>100</v>
      </c>
      <c r="D13" s="155" t="s">
        <v>459</v>
      </c>
      <c r="E13" s="155" t="n">
        <v>16</v>
      </c>
      <c r="F13" s="155" t="n">
        <v>1</v>
      </c>
      <c r="G13" s="155" t="s">
        <v>238</v>
      </c>
      <c r="H13" s="170" t="n">
        <v>124740</v>
      </c>
      <c r="I13" s="126" t="n">
        <f aca="false">ROUND(H13,2)*НДС!$A$1</f>
        <v>144698.4</v>
      </c>
      <c r="J13" s="171" t="n">
        <v>1</v>
      </c>
      <c r="K13" s="7"/>
    </row>
    <row r="14" customFormat="false" ht="12.75" hidden="false" customHeight="false" outlineLevel="0" collapsed="false">
      <c r="A14" s="25" t="s">
        <v>517</v>
      </c>
      <c r="B14" s="155" t="s">
        <v>508</v>
      </c>
      <c r="C14" s="155" t="n">
        <v>125</v>
      </c>
      <c r="D14" s="155" t="s">
        <v>459</v>
      </c>
      <c r="E14" s="155" t="n">
        <v>16</v>
      </c>
      <c r="F14" s="155" t="n">
        <v>1</v>
      </c>
      <c r="G14" s="155" t="s">
        <v>238</v>
      </c>
      <c r="H14" s="170" t="n">
        <v>194700</v>
      </c>
      <c r="I14" s="126" t="n">
        <f aca="false">ROUND(H14,2)*НДС!$A$1</f>
        <v>225852</v>
      </c>
      <c r="J14" s="171" t="n">
        <v>1</v>
      </c>
      <c r="K14" s="7"/>
    </row>
    <row r="15" customFormat="false" ht="12.75" hidden="false" customHeight="false" outlineLevel="0" collapsed="false">
      <c r="A15" s="25" t="s">
        <v>518</v>
      </c>
      <c r="B15" s="155" t="s">
        <v>508</v>
      </c>
      <c r="C15" s="155" t="n">
        <v>150</v>
      </c>
      <c r="D15" s="155" t="s">
        <v>459</v>
      </c>
      <c r="E15" s="155" t="n">
        <v>16</v>
      </c>
      <c r="F15" s="155" t="n">
        <v>1</v>
      </c>
      <c r="G15" s="155" t="s">
        <v>238</v>
      </c>
      <c r="H15" s="170" t="n">
        <v>262680</v>
      </c>
      <c r="I15" s="126" t="n">
        <f aca="false">ROUND(H15,2)*НДС!$A$1</f>
        <v>304708.8</v>
      </c>
      <c r="J15" s="171" t="n">
        <v>1</v>
      </c>
      <c r="K15" s="7"/>
    </row>
    <row r="16" customFormat="false" ht="12.75" hidden="false" customHeight="false" outlineLevel="0" collapsed="false">
      <c r="A16" s="25" t="s">
        <v>519</v>
      </c>
      <c r="B16" s="155" t="s">
        <v>508</v>
      </c>
      <c r="C16" s="155" t="n">
        <v>200</v>
      </c>
      <c r="D16" s="155" t="s">
        <v>459</v>
      </c>
      <c r="E16" s="155" t="n">
        <v>16</v>
      </c>
      <c r="F16" s="155" t="n">
        <v>1</v>
      </c>
      <c r="G16" s="155" t="s">
        <v>238</v>
      </c>
      <c r="H16" s="170" t="n">
        <v>471900</v>
      </c>
      <c r="I16" s="126" t="n">
        <f aca="false">ROUND(H16,2)*НДС!$A$1</f>
        <v>547404</v>
      </c>
      <c r="J16" s="171" t="n">
        <v>1</v>
      </c>
      <c r="K16" s="7"/>
    </row>
    <row r="17" customFormat="false" ht="12.75" hidden="false" customHeight="false" outlineLevel="0" collapsed="false">
      <c r="A17" s="25" t="s">
        <v>520</v>
      </c>
      <c r="B17" s="155" t="s">
        <v>508</v>
      </c>
      <c r="C17" s="155" t="n">
        <v>250</v>
      </c>
      <c r="D17" s="155" t="s">
        <v>459</v>
      </c>
      <c r="E17" s="155" t="n">
        <v>16</v>
      </c>
      <c r="F17" s="155" t="n">
        <v>1</v>
      </c>
      <c r="G17" s="155" t="s">
        <v>238</v>
      </c>
      <c r="H17" s="170" t="n">
        <v>733260</v>
      </c>
      <c r="I17" s="126" t="n">
        <f aca="false">ROUND(H17,2)*НДС!$A$1</f>
        <v>850581.6</v>
      </c>
      <c r="J17" s="171" t="n">
        <v>1</v>
      </c>
      <c r="K17" s="7"/>
    </row>
    <row r="18" customFormat="false" ht="12.75" hidden="false" customHeight="false" outlineLevel="0" collapsed="false">
      <c r="A18" s="25" t="s">
        <v>521</v>
      </c>
      <c r="B18" s="155" t="s">
        <v>508</v>
      </c>
      <c r="C18" s="155" t="n">
        <v>300</v>
      </c>
      <c r="D18" s="155" t="s">
        <v>459</v>
      </c>
      <c r="E18" s="155" t="n">
        <v>16</v>
      </c>
      <c r="F18" s="155" t="n">
        <v>1</v>
      </c>
      <c r="G18" s="155" t="s">
        <v>238</v>
      </c>
      <c r="H18" s="170" t="n">
        <v>1029600</v>
      </c>
      <c r="I18" s="126" t="n">
        <f aca="false">ROUND(H18,2)*НДС!$A$1</f>
        <v>1194336</v>
      </c>
      <c r="J18" s="171" t="n">
        <v>1</v>
      </c>
      <c r="K18" s="7"/>
    </row>
    <row r="19" customFormat="false" ht="12.75" hidden="false" customHeight="false" outlineLevel="0" collapsed="false">
      <c r="A19" s="25" t="s">
        <v>522</v>
      </c>
      <c r="B19" s="155" t="s">
        <v>508</v>
      </c>
      <c r="C19" s="172" t="n">
        <v>350</v>
      </c>
      <c r="D19" s="155" t="s">
        <v>459</v>
      </c>
      <c r="E19" s="155" t="n">
        <v>16</v>
      </c>
      <c r="F19" s="155" t="n">
        <v>1</v>
      </c>
      <c r="G19" s="155" t="s">
        <v>238</v>
      </c>
      <c r="H19" s="114" t="n">
        <v>2013000</v>
      </c>
      <c r="I19" s="126" t="n">
        <f aca="false">ROUND(H19,2)*НДС!$A$1</f>
        <v>2335080</v>
      </c>
      <c r="J19" s="171" t="n">
        <v>1</v>
      </c>
      <c r="K19" s="7"/>
    </row>
    <row r="20" customFormat="false" ht="12.75" hidden="false" customHeight="false" outlineLevel="0" collapsed="false">
      <c r="A20" s="25" t="s">
        <v>523</v>
      </c>
      <c r="B20" s="155" t="s">
        <v>508</v>
      </c>
      <c r="C20" s="172" t="n">
        <v>400</v>
      </c>
      <c r="D20" s="155" t="s">
        <v>459</v>
      </c>
      <c r="E20" s="155" t="n">
        <v>16</v>
      </c>
      <c r="F20" s="155" t="n">
        <v>1</v>
      </c>
      <c r="G20" s="155" t="s">
        <v>238</v>
      </c>
      <c r="H20" s="114" t="n">
        <v>2422200</v>
      </c>
      <c r="I20" s="126" t="n">
        <f aca="false">ROUND(H20,2)*НДС!$A$1</f>
        <v>2809752</v>
      </c>
      <c r="J20" s="171" t="n">
        <v>1</v>
      </c>
      <c r="K20" s="7"/>
    </row>
    <row r="21" customFormat="false" ht="12.75" hidden="false" customHeight="true" outlineLevel="0" collapsed="false">
      <c r="K21" s="7"/>
    </row>
    <row r="22" customFormat="false" ht="12.75" hidden="false" customHeight="true" outlineLevel="0" collapsed="false">
      <c r="K22" s="7"/>
    </row>
    <row r="23" customFormat="false" ht="40" hidden="false" customHeight="false" outlineLevel="0" collapsed="false">
      <c r="A23" s="14" t="s">
        <v>4</v>
      </c>
      <c r="B23" s="14" t="s">
        <v>5</v>
      </c>
      <c r="C23" s="14" t="s">
        <v>6</v>
      </c>
      <c r="D23" s="14" t="s">
        <v>251</v>
      </c>
      <c r="E23" s="14" t="s">
        <v>335</v>
      </c>
      <c r="F23" s="14" t="s">
        <v>419</v>
      </c>
      <c r="G23" s="14" t="s">
        <v>10</v>
      </c>
      <c r="H23" s="147" t="s">
        <v>11</v>
      </c>
      <c r="I23" s="147" t="s">
        <v>12</v>
      </c>
      <c r="J23" s="18" t="s">
        <v>13</v>
      </c>
      <c r="K23" s="7"/>
    </row>
    <row r="24" customFormat="false" ht="12.75" hidden="false" customHeight="false" outlineLevel="0" collapsed="false">
      <c r="A24" s="108" t="s">
        <v>524</v>
      </c>
      <c r="B24" s="167"/>
      <c r="C24" s="167"/>
      <c r="D24" s="167"/>
      <c r="E24" s="167"/>
      <c r="F24" s="167"/>
      <c r="G24" s="168"/>
      <c r="H24" s="169"/>
      <c r="I24" s="169"/>
      <c r="K24" s="7"/>
    </row>
    <row r="25" customFormat="false" ht="12.75" hidden="false" customHeight="false" outlineLevel="0" collapsed="false">
      <c r="A25" s="25" t="s">
        <v>525</v>
      </c>
      <c r="B25" s="155" t="s">
        <v>526</v>
      </c>
      <c r="C25" s="155" t="n">
        <v>15</v>
      </c>
      <c r="D25" s="155" t="s">
        <v>301</v>
      </c>
      <c r="E25" s="155" t="n">
        <v>25</v>
      </c>
      <c r="F25" s="173" t="n">
        <v>0.253</v>
      </c>
      <c r="G25" s="155" t="s">
        <v>297</v>
      </c>
      <c r="H25" s="170" t="n">
        <v>40944</v>
      </c>
      <c r="I25" s="126" t="n">
        <f aca="false">ROUND(H25,2)*НДС!$A$1</f>
        <v>47495.04</v>
      </c>
      <c r="J25" s="4" t="n">
        <v>1</v>
      </c>
      <c r="K25" s="7"/>
    </row>
    <row r="26" customFormat="false" ht="12.75" hidden="false" customHeight="false" outlineLevel="0" collapsed="false">
      <c r="A26" s="25" t="s">
        <v>527</v>
      </c>
      <c r="B26" s="155" t="s">
        <v>526</v>
      </c>
      <c r="C26" s="155" t="n">
        <v>20</v>
      </c>
      <c r="D26" s="155" t="s">
        <v>303</v>
      </c>
      <c r="E26" s="155" t="n">
        <v>25</v>
      </c>
      <c r="F26" s="173" t="n">
        <v>0.36</v>
      </c>
      <c r="G26" s="155" t="s">
        <v>297</v>
      </c>
      <c r="H26" s="170" t="n">
        <v>40944</v>
      </c>
      <c r="I26" s="126" t="n">
        <f aca="false">ROUND(H26,2)*НДС!$A$1</f>
        <v>47495.04</v>
      </c>
      <c r="J26" s="4" t="n">
        <v>1</v>
      </c>
      <c r="K26" s="7"/>
    </row>
    <row r="27" customFormat="false" ht="12.75" hidden="false" customHeight="false" outlineLevel="0" collapsed="false">
      <c r="A27" s="25" t="s">
        <v>528</v>
      </c>
      <c r="B27" s="155" t="s">
        <v>526</v>
      </c>
      <c r="C27" s="155" t="n">
        <v>25</v>
      </c>
      <c r="D27" s="155" t="s">
        <v>305</v>
      </c>
      <c r="E27" s="155" t="n">
        <v>25</v>
      </c>
      <c r="F27" s="173" t="n">
        <v>0.525</v>
      </c>
      <c r="G27" s="155" t="s">
        <v>297</v>
      </c>
      <c r="H27" s="170" t="n">
        <v>46314</v>
      </c>
      <c r="I27" s="126" t="n">
        <f aca="false">ROUND(H27,2)*НДС!$A$1</f>
        <v>53724.24</v>
      </c>
      <c r="J27" s="4" t="n">
        <v>1</v>
      </c>
      <c r="K27" s="7"/>
    </row>
    <row r="28" customFormat="false" ht="12.75" hidden="false" customHeight="false" outlineLevel="0" collapsed="false">
      <c r="A28" s="25" t="s">
        <v>529</v>
      </c>
      <c r="B28" s="155" t="s">
        <v>526</v>
      </c>
      <c r="C28" s="155" t="n">
        <v>32</v>
      </c>
      <c r="D28" s="155" t="s">
        <v>307</v>
      </c>
      <c r="E28" s="155" t="n">
        <v>25</v>
      </c>
      <c r="F28" s="173" t="n">
        <v>0.725</v>
      </c>
      <c r="G28" s="155" t="s">
        <v>297</v>
      </c>
      <c r="H28" s="170" t="n">
        <v>51642</v>
      </c>
      <c r="I28" s="126" t="n">
        <f aca="false">ROUND(H28,2)*НДС!$A$1</f>
        <v>59904.72</v>
      </c>
      <c r="J28" s="4" t="n">
        <v>1</v>
      </c>
      <c r="K28" s="7"/>
    </row>
    <row r="29" customFormat="false" ht="12.75" hidden="false" customHeight="false" outlineLevel="0" collapsed="false">
      <c r="A29" s="25" t="s">
        <v>530</v>
      </c>
      <c r="B29" s="155" t="s">
        <v>526</v>
      </c>
      <c r="C29" s="155" t="n">
        <v>40</v>
      </c>
      <c r="D29" s="155" t="s">
        <v>309</v>
      </c>
      <c r="E29" s="155" t="n">
        <v>25</v>
      </c>
      <c r="F29" s="173" t="n">
        <v>1.108</v>
      </c>
      <c r="G29" s="155" t="s">
        <v>297</v>
      </c>
      <c r="H29" s="170" t="n">
        <v>89268</v>
      </c>
      <c r="I29" s="126" t="n">
        <f aca="false">ROUND(H29,2)*НДС!$A$1</f>
        <v>103550.88</v>
      </c>
      <c r="J29" s="4" t="n">
        <v>1</v>
      </c>
      <c r="K29" s="7"/>
    </row>
    <row r="30" customFormat="false" ht="12.75" hidden="false" customHeight="false" outlineLevel="0" collapsed="false">
      <c r="A30" s="25" t="s">
        <v>531</v>
      </c>
      <c r="B30" s="155" t="s">
        <v>526</v>
      </c>
      <c r="C30" s="155" t="n">
        <v>50</v>
      </c>
      <c r="D30" s="155" t="s">
        <v>311</v>
      </c>
      <c r="E30" s="155" t="n">
        <v>25</v>
      </c>
      <c r="F30" s="173" t="n">
        <v>1.703</v>
      </c>
      <c r="G30" s="155" t="s">
        <v>297</v>
      </c>
      <c r="H30" s="170" t="n">
        <v>111984</v>
      </c>
      <c r="I30" s="126" t="n">
        <f aca="false">ROUND(H30,2)*НДС!$A$1</f>
        <v>129901.44</v>
      </c>
      <c r="J30" s="4" t="n">
        <v>1</v>
      </c>
      <c r="K30" s="7"/>
    </row>
    <row r="31" customFormat="false" ht="12.75" hidden="false" customHeight="false" outlineLevel="0" collapsed="false">
      <c r="A31" s="108" t="s">
        <v>532</v>
      </c>
      <c r="B31" s="167"/>
      <c r="C31" s="167"/>
      <c r="D31" s="167"/>
      <c r="E31" s="167"/>
      <c r="F31" s="167"/>
      <c r="G31" s="168"/>
      <c r="H31" s="170"/>
      <c r="I31" s="126"/>
      <c r="K31" s="7"/>
    </row>
    <row r="32" customFormat="false" ht="12.75" hidden="false" customHeight="false" outlineLevel="0" collapsed="false">
      <c r="A32" s="25" t="s">
        <v>533</v>
      </c>
      <c r="B32" s="155" t="s">
        <v>534</v>
      </c>
      <c r="C32" s="155" t="n">
        <v>15</v>
      </c>
      <c r="D32" s="155" t="s">
        <v>301</v>
      </c>
      <c r="E32" s="155" t="n">
        <v>25</v>
      </c>
      <c r="F32" s="173" t="n">
        <v>0.18</v>
      </c>
      <c r="G32" s="155" t="s">
        <v>297</v>
      </c>
      <c r="H32" s="170" t="n">
        <v>24174</v>
      </c>
      <c r="I32" s="126" t="n">
        <f aca="false">ROUND(H32,2)*НДС!$A$1</f>
        <v>28041.84</v>
      </c>
      <c r="J32" s="4" t="n">
        <v>1</v>
      </c>
      <c r="K32" s="7"/>
      <c r="L32" s="162"/>
    </row>
    <row r="33" customFormat="false" ht="12.75" hidden="false" customHeight="false" outlineLevel="0" collapsed="false">
      <c r="A33" s="25" t="s">
        <v>535</v>
      </c>
      <c r="B33" s="155" t="s">
        <v>534</v>
      </c>
      <c r="C33" s="155" t="n">
        <v>20</v>
      </c>
      <c r="D33" s="155" t="s">
        <v>303</v>
      </c>
      <c r="E33" s="155" t="n">
        <v>25</v>
      </c>
      <c r="F33" s="173" t="n">
        <v>0.294</v>
      </c>
      <c r="G33" s="155" t="s">
        <v>297</v>
      </c>
      <c r="H33" s="170" t="n">
        <v>24174</v>
      </c>
      <c r="I33" s="126" t="n">
        <f aca="false">ROUND(H33,2)*НДС!$A$1</f>
        <v>28041.84</v>
      </c>
      <c r="J33" s="4" t="n">
        <v>1</v>
      </c>
      <c r="K33" s="7"/>
    </row>
    <row r="34" customFormat="false" ht="12.75" hidden="false" customHeight="false" outlineLevel="0" collapsed="false">
      <c r="A34" s="25" t="s">
        <v>536</v>
      </c>
      <c r="B34" s="155" t="s">
        <v>534</v>
      </c>
      <c r="C34" s="155" t="n">
        <v>25</v>
      </c>
      <c r="D34" s="155" t="s">
        <v>305</v>
      </c>
      <c r="E34" s="155" t="n">
        <v>25</v>
      </c>
      <c r="F34" s="173" t="n">
        <v>0.46</v>
      </c>
      <c r="G34" s="155" t="s">
        <v>297</v>
      </c>
      <c r="H34" s="170" t="n">
        <v>34098</v>
      </c>
      <c r="I34" s="126" t="n">
        <f aca="false">ROUND(H34,2)*НДС!$A$1</f>
        <v>39553.68</v>
      </c>
      <c r="J34" s="4" t="n">
        <v>1</v>
      </c>
      <c r="K34" s="7"/>
    </row>
    <row r="35" customFormat="false" ht="12.75" hidden="false" customHeight="false" outlineLevel="0" collapsed="false">
      <c r="A35" s="25" t="s">
        <v>537</v>
      </c>
      <c r="B35" s="155" t="s">
        <v>534</v>
      </c>
      <c r="C35" s="155" t="n">
        <v>32</v>
      </c>
      <c r="D35" s="155" t="s">
        <v>307</v>
      </c>
      <c r="E35" s="155" t="n">
        <v>25</v>
      </c>
      <c r="F35" s="173" t="n">
        <v>0.66</v>
      </c>
      <c r="G35" s="155" t="s">
        <v>297</v>
      </c>
      <c r="H35" s="170" t="n">
        <v>43824</v>
      </c>
      <c r="I35" s="126" t="n">
        <f aca="false">ROUND(H35,2)*НДС!$A$1</f>
        <v>50835.84</v>
      </c>
      <c r="J35" s="4" t="n">
        <v>1</v>
      </c>
      <c r="K35" s="7"/>
    </row>
    <row r="36" customFormat="false" ht="12.75" hidden="false" customHeight="false" outlineLevel="0" collapsed="false">
      <c r="A36" s="25" t="s">
        <v>538</v>
      </c>
      <c r="B36" s="155" t="s">
        <v>534</v>
      </c>
      <c r="C36" s="155" t="n">
        <v>40</v>
      </c>
      <c r="D36" s="155" t="s">
        <v>309</v>
      </c>
      <c r="E36" s="155" t="n">
        <v>25</v>
      </c>
      <c r="F36" s="173" t="n">
        <v>1.021</v>
      </c>
      <c r="G36" s="155" t="s">
        <v>297</v>
      </c>
      <c r="H36" s="170" t="n">
        <v>61476</v>
      </c>
      <c r="I36" s="126" t="n">
        <f aca="false">ROUND(H36,2)*НДС!$A$1</f>
        <v>71312.16</v>
      </c>
      <c r="J36" s="4" t="n">
        <v>1</v>
      </c>
      <c r="K36" s="7"/>
    </row>
    <row r="37" customFormat="false" ht="12.75" hidden="false" customHeight="false" outlineLevel="0" collapsed="false">
      <c r="A37" s="25" t="s">
        <v>539</v>
      </c>
      <c r="B37" s="155" t="s">
        <v>534</v>
      </c>
      <c r="C37" s="155" t="n">
        <v>50</v>
      </c>
      <c r="D37" s="155" t="s">
        <v>311</v>
      </c>
      <c r="E37" s="155" t="n">
        <v>25</v>
      </c>
      <c r="F37" s="173" t="n">
        <v>1.606</v>
      </c>
      <c r="G37" s="155" t="s">
        <v>297</v>
      </c>
      <c r="H37" s="170" t="n">
        <v>90870</v>
      </c>
      <c r="I37" s="126" t="n">
        <f aca="false">ROUND(H37,2)*НДС!$A$1</f>
        <v>105409.2</v>
      </c>
      <c r="J37" s="4" t="n">
        <v>1</v>
      </c>
      <c r="K37" s="7"/>
    </row>
    <row r="38" customFormat="false" ht="12.75" hidden="false" customHeight="false" outlineLevel="0" collapsed="false">
      <c r="A38" s="108" t="s">
        <v>540</v>
      </c>
      <c r="B38" s="167"/>
      <c r="C38" s="167"/>
      <c r="D38" s="167"/>
      <c r="E38" s="167"/>
      <c r="F38" s="167"/>
      <c r="G38" s="168"/>
      <c r="H38" s="170"/>
      <c r="I38" s="126"/>
      <c r="J38" s="6"/>
      <c r="K38" s="7"/>
    </row>
    <row r="39" customFormat="false" ht="12.75" hidden="false" customHeight="false" outlineLevel="0" collapsed="false">
      <c r="A39" s="25" t="s">
        <v>541</v>
      </c>
      <c r="B39" s="155" t="s">
        <v>542</v>
      </c>
      <c r="C39" s="155" t="n">
        <v>8</v>
      </c>
      <c r="D39" s="155" t="s">
        <v>543</v>
      </c>
      <c r="E39" s="155" t="n">
        <v>40</v>
      </c>
      <c r="F39" s="155" t="n">
        <v>0.15</v>
      </c>
      <c r="G39" s="155" t="s">
        <v>297</v>
      </c>
      <c r="H39" s="170" t="n">
        <v>57696</v>
      </c>
      <c r="I39" s="126" t="n">
        <f aca="false">ROUND(H39,2)*НДС!$A$1</f>
        <v>66927.36</v>
      </c>
      <c r="J39" s="6"/>
      <c r="K39" s="7"/>
    </row>
    <row r="40" customFormat="false" ht="12.75" hidden="false" customHeight="false" outlineLevel="0" collapsed="false">
      <c r="A40" s="25" t="s">
        <v>544</v>
      </c>
      <c r="B40" s="155" t="s">
        <v>542</v>
      </c>
      <c r="C40" s="155" t="n">
        <v>10</v>
      </c>
      <c r="D40" s="155" t="s">
        <v>545</v>
      </c>
      <c r="E40" s="155" t="n">
        <v>40</v>
      </c>
      <c r="F40" s="155" t="n">
        <v>0.15</v>
      </c>
      <c r="G40" s="155" t="s">
        <v>297</v>
      </c>
      <c r="H40" s="170" t="n">
        <v>57696</v>
      </c>
      <c r="I40" s="126" t="n">
        <f aca="false">ROUND(H40,2)*НДС!$A$1</f>
        <v>66927.36</v>
      </c>
      <c r="J40" s="6" t="n">
        <v>3</v>
      </c>
      <c r="K40" s="7"/>
    </row>
    <row r="41" customFormat="false" ht="12.75" hidden="false" customHeight="false" outlineLevel="0" collapsed="false">
      <c r="A41" s="25" t="s">
        <v>546</v>
      </c>
      <c r="B41" s="155" t="s">
        <v>542</v>
      </c>
      <c r="C41" s="155" t="n">
        <v>15</v>
      </c>
      <c r="D41" s="155" t="s">
        <v>301</v>
      </c>
      <c r="E41" s="155" t="n">
        <v>40</v>
      </c>
      <c r="F41" s="155" t="n">
        <v>0.21</v>
      </c>
      <c r="G41" s="155" t="s">
        <v>297</v>
      </c>
      <c r="H41" s="170" t="n">
        <v>62472</v>
      </c>
      <c r="I41" s="126" t="n">
        <f aca="false">ROUND(H41,2)*НДС!$A$1</f>
        <v>72467.52</v>
      </c>
      <c r="J41" s="6" t="n">
        <v>1</v>
      </c>
      <c r="K41" s="7"/>
    </row>
    <row r="42" customFormat="false" ht="12.75" hidden="false" customHeight="false" outlineLevel="0" collapsed="false">
      <c r="A42" s="25" t="s">
        <v>547</v>
      </c>
      <c r="B42" s="155" t="s">
        <v>542</v>
      </c>
      <c r="C42" s="155" t="n">
        <v>20</v>
      </c>
      <c r="D42" s="155" t="s">
        <v>303</v>
      </c>
      <c r="E42" s="155" t="n">
        <v>40</v>
      </c>
      <c r="F42" s="155" t="n">
        <v>0.28</v>
      </c>
      <c r="G42" s="155" t="s">
        <v>297</v>
      </c>
      <c r="H42" s="170" t="n">
        <v>75774</v>
      </c>
      <c r="I42" s="126" t="n">
        <f aca="false">ROUND(H42,2)*НДС!$A$1</f>
        <v>87897.84</v>
      </c>
      <c r="J42" s="6" t="n">
        <v>1</v>
      </c>
      <c r="K42" s="7"/>
    </row>
    <row r="43" customFormat="false" ht="12.75" hidden="false" customHeight="false" outlineLevel="0" collapsed="false">
      <c r="A43" s="25" t="s">
        <v>548</v>
      </c>
      <c r="B43" s="155" t="s">
        <v>542</v>
      </c>
      <c r="C43" s="155" t="n">
        <v>25</v>
      </c>
      <c r="D43" s="155" t="s">
        <v>305</v>
      </c>
      <c r="E43" s="155" t="n">
        <v>40</v>
      </c>
      <c r="F43" s="155" t="n">
        <v>0.46</v>
      </c>
      <c r="G43" s="155" t="s">
        <v>297</v>
      </c>
      <c r="H43" s="170" t="n">
        <v>85518</v>
      </c>
      <c r="I43" s="126" t="n">
        <f aca="false">ROUND(H43,2)*НДС!$A$1</f>
        <v>99200.88</v>
      </c>
      <c r="J43" s="6" t="n">
        <v>1</v>
      </c>
      <c r="K43" s="7"/>
    </row>
    <row r="44" customFormat="false" ht="12.75" hidden="false" customHeight="false" outlineLevel="0" collapsed="false">
      <c r="A44" s="25" t="s">
        <v>549</v>
      </c>
      <c r="B44" s="155" t="s">
        <v>542</v>
      </c>
      <c r="C44" s="155" t="n">
        <v>32</v>
      </c>
      <c r="D44" s="155" t="s">
        <v>307</v>
      </c>
      <c r="E44" s="155" t="n">
        <v>40</v>
      </c>
      <c r="F44" s="155" t="n">
        <v>0.68</v>
      </c>
      <c r="G44" s="155" t="s">
        <v>297</v>
      </c>
      <c r="H44" s="170" t="n">
        <v>111852</v>
      </c>
      <c r="I44" s="126" t="n">
        <f aca="false">ROUND(H44,2)*НДС!$A$1</f>
        <v>129748.32</v>
      </c>
      <c r="J44" s="6" t="n">
        <v>1</v>
      </c>
      <c r="K44" s="7"/>
    </row>
    <row r="45" customFormat="false" ht="12.75" hidden="false" customHeight="false" outlineLevel="0" collapsed="false">
      <c r="A45" s="25" t="s">
        <v>550</v>
      </c>
      <c r="B45" s="155" t="s">
        <v>542</v>
      </c>
      <c r="C45" s="155" t="n">
        <v>40</v>
      </c>
      <c r="D45" s="155" t="s">
        <v>309</v>
      </c>
      <c r="E45" s="155" t="n">
        <v>40</v>
      </c>
      <c r="F45" s="155" t="n">
        <v>0.92</v>
      </c>
      <c r="G45" s="155" t="s">
        <v>297</v>
      </c>
      <c r="H45" s="170" t="n">
        <v>151458</v>
      </c>
      <c r="I45" s="126" t="n">
        <f aca="false">ROUND(H45,2)*НДС!$A$1</f>
        <v>175691.28</v>
      </c>
      <c r="J45" s="6" t="n">
        <v>1</v>
      </c>
      <c r="K45" s="7"/>
    </row>
    <row r="46" customFormat="false" ht="12.75" hidden="false" customHeight="false" outlineLevel="0" collapsed="false">
      <c r="A46" s="25" t="s">
        <v>551</v>
      </c>
      <c r="B46" s="155" t="s">
        <v>542</v>
      </c>
      <c r="C46" s="155" t="n">
        <v>50</v>
      </c>
      <c r="D46" s="155" t="s">
        <v>311</v>
      </c>
      <c r="E46" s="155" t="n">
        <v>40</v>
      </c>
      <c r="F46" s="155" t="n">
        <v>1.45</v>
      </c>
      <c r="G46" s="155" t="s">
        <v>297</v>
      </c>
      <c r="H46" s="170" t="n">
        <v>207510</v>
      </c>
      <c r="I46" s="126" t="n">
        <f aca="false">ROUND(H46,2)*НДС!$A$1</f>
        <v>240711.6</v>
      </c>
      <c r="J46" s="6" t="n">
        <v>1</v>
      </c>
      <c r="K46" s="7"/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L1" activeCellId="0" sqref="L1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3.09"/>
    <col collapsed="false" customWidth="true" hidden="false" outlineLevel="0" max="2" min="2" style="7" width="18.75"/>
    <col collapsed="false" customWidth="true" hidden="false" outlineLevel="0" max="3" min="3" style="7" width="10.53"/>
    <col collapsed="false" customWidth="true" hidden="false" outlineLevel="0" max="4" min="4" style="7" width="16.43"/>
    <col collapsed="false" customWidth="true" hidden="false" outlineLevel="0" max="5" min="5" style="7" width="8.91"/>
    <col collapsed="false" customWidth="true" hidden="false" outlineLevel="0" max="6" min="6" style="7" width="10.85"/>
    <col collapsed="false" customWidth="true" hidden="false" outlineLevel="0" max="7" min="7" style="7" width="13.57"/>
    <col collapsed="false" customWidth="true" hidden="false" outlineLevel="0" max="8" min="8" style="7" width="15.05"/>
    <col collapsed="false" customWidth="true" hidden="false" outlineLevel="0" max="9" min="9" style="7" width="12.15"/>
    <col collapsed="false" customWidth="true" hidden="false" outlineLevel="0" max="10" min="10" style="7" width="12.29"/>
    <col collapsed="false" customWidth="true" hidden="false" outlineLevel="0" max="11" min="11" style="7" width="3.15"/>
  </cols>
  <sheetData>
    <row r="1" customFormat="false" ht="12.75" hidden="false" customHeight="false" outlineLevel="0" collapsed="false">
      <c r="A1" s="145" t="s">
        <v>552</v>
      </c>
      <c r="B1" s="145"/>
      <c r="C1" s="145"/>
      <c r="D1" s="145"/>
      <c r="E1" s="145"/>
      <c r="F1" s="145"/>
      <c r="G1" s="145"/>
      <c r="H1" s="145"/>
      <c r="I1" s="145"/>
      <c r="J1" s="145"/>
    </row>
    <row r="2" customFormat="false" ht="38.25" hidden="false" customHeight="true" outlineLevel="0" collapsed="false">
      <c r="A2" s="12" t="s">
        <v>1</v>
      </c>
    </row>
    <row r="3" customFormat="false" ht="38.8" hidden="false" customHeight="false" outlineLevel="0" collapsed="false">
      <c r="A3" s="174" t="s">
        <v>4</v>
      </c>
      <c r="B3" s="174" t="s">
        <v>5</v>
      </c>
      <c r="C3" s="15" t="s">
        <v>6</v>
      </c>
      <c r="D3" s="15" t="s">
        <v>553</v>
      </c>
      <c r="E3" s="15" t="s">
        <v>335</v>
      </c>
      <c r="F3" s="174" t="s">
        <v>554</v>
      </c>
      <c r="G3" s="174" t="s">
        <v>9</v>
      </c>
      <c r="H3" s="174" t="s">
        <v>10</v>
      </c>
      <c r="I3" s="15" t="s">
        <v>11</v>
      </c>
      <c r="J3" s="15" t="s">
        <v>12</v>
      </c>
      <c r="K3" s="18" t="s">
        <v>13</v>
      </c>
    </row>
    <row r="4" customFormat="false" ht="31.5" hidden="false" customHeight="true" outlineLevel="0" collapsed="false">
      <c r="A4" s="175" t="s">
        <v>555</v>
      </c>
      <c r="B4" s="175"/>
      <c r="C4" s="175"/>
      <c r="D4" s="175"/>
      <c r="E4" s="175"/>
      <c r="F4" s="175"/>
      <c r="G4" s="175"/>
      <c r="H4" s="95"/>
      <c r="I4" s="95"/>
      <c r="J4" s="176"/>
      <c r="K4" s="4"/>
    </row>
    <row r="5" customFormat="false" ht="23.85" hidden="false" customHeight="false" outlineLevel="0" collapsed="false">
      <c r="A5" s="25" t="s">
        <v>556</v>
      </c>
      <c r="B5" s="177" t="s">
        <v>557</v>
      </c>
      <c r="C5" s="177" t="n">
        <v>10</v>
      </c>
      <c r="D5" s="178" t="s">
        <v>558</v>
      </c>
      <c r="E5" s="177" t="n">
        <v>10</v>
      </c>
      <c r="F5" s="177" t="s">
        <v>459</v>
      </c>
      <c r="G5" s="177" t="n">
        <v>1</v>
      </c>
      <c r="H5" s="177" t="s">
        <v>256</v>
      </c>
      <c r="I5" s="179" t="n">
        <v>5838</v>
      </c>
      <c r="J5" s="180" t="n">
        <f aca="false">ROUND(I5,2)*НДС!$A$1</f>
        <v>6772.08</v>
      </c>
      <c r="K5" s="4" t="n">
        <v>1</v>
      </c>
      <c r="L5" s="7"/>
    </row>
    <row r="6" customFormat="false" ht="23.85" hidden="false" customHeight="false" outlineLevel="0" collapsed="false">
      <c r="A6" s="25" t="s">
        <v>559</v>
      </c>
      <c r="B6" s="177" t="s">
        <v>560</v>
      </c>
      <c r="C6" s="177" t="n">
        <v>15</v>
      </c>
      <c r="D6" s="177" t="s">
        <v>561</v>
      </c>
      <c r="E6" s="177" t="n">
        <v>10</v>
      </c>
      <c r="F6" s="177" t="s">
        <v>459</v>
      </c>
      <c r="G6" s="177" t="n">
        <v>1</v>
      </c>
      <c r="H6" s="177" t="s">
        <v>256</v>
      </c>
      <c r="I6" s="179" t="n">
        <v>5856</v>
      </c>
      <c r="J6" s="180" t="n">
        <f aca="false">ROUND(I6,2)*НДС!$A$1</f>
        <v>6792.96</v>
      </c>
      <c r="K6" s="4" t="n">
        <v>1</v>
      </c>
      <c r="L6" s="7"/>
    </row>
  </sheetData>
  <mergeCells count="1">
    <mergeCell ref="A4:G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N13" activeCellId="0" sqref="N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81" width="18.29"/>
    <col collapsed="false" customWidth="true" hidden="false" outlineLevel="0" max="2" min="2" style="181" width="10.29"/>
    <col collapsed="false" customWidth="true" hidden="false" outlineLevel="0" max="3" min="3" style="181" width="8.86"/>
    <col collapsed="false" customWidth="true" hidden="false" outlineLevel="0" max="4" min="4" style="181" width="20.71"/>
    <col collapsed="false" customWidth="true" hidden="false" outlineLevel="0" max="5" min="5" style="181" width="20.57"/>
    <col collapsed="false" customWidth="true" hidden="false" outlineLevel="0" max="6" min="6" style="181" width="12.15"/>
    <col collapsed="false" customWidth="true" hidden="false" outlineLevel="0" max="7" min="7" style="181" width="14.86"/>
    <col collapsed="false" customWidth="true" hidden="false" outlineLevel="0" max="8" min="8" style="182" width="11.3"/>
    <col collapsed="false" customWidth="true" hidden="false" outlineLevel="0" max="9" min="9" style="181" width="10.99"/>
    <col collapsed="false" customWidth="true" hidden="false" outlineLevel="0" max="10" min="10" style="183" width="2.31"/>
    <col collapsed="false" customWidth="false" hidden="false" outlineLevel="0" max="1024" min="11" style="181" width="9.13"/>
  </cols>
  <sheetData>
    <row r="1" customFormat="false" ht="12.75" hidden="false" customHeight="false" outlineLevel="0" collapsed="false">
      <c r="A1" s="184" t="s">
        <v>562</v>
      </c>
      <c r="B1" s="184"/>
      <c r="C1" s="184"/>
      <c r="D1" s="184"/>
      <c r="E1" s="184"/>
      <c r="F1" s="184"/>
      <c r="G1" s="184"/>
      <c r="H1" s="185"/>
      <c r="I1" s="184"/>
      <c r="J1" s="186"/>
    </row>
    <row r="2" customFormat="false" ht="30" hidden="false" customHeight="true" outlineLevel="0" collapsed="false">
      <c r="A2" s="12" t="s">
        <v>1</v>
      </c>
      <c r="J2" s="181"/>
    </row>
    <row r="3" customFormat="false" ht="38.8" hidden="false" customHeight="false" outlineLevel="0" collapsed="false">
      <c r="A3" s="187" t="s">
        <v>4</v>
      </c>
      <c r="B3" s="187" t="s">
        <v>5</v>
      </c>
      <c r="C3" s="187" t="s">
        <v>6</v>
      </c>
      <c r="D3" s="187" t="s">
        <v>563</v>
      </c>
      <c r="E3" s="187" t="s">
        <v>564</v>
      </c>
      <c r="F3" s="187" t="s">
        <v>9</v>
      </c>
      <c r="G3" s="187" t="s">
        <v>10</v>
      </c>
      <c r="H3" s="188" t="s">
        <v>11</v>
      </c>
      <c r="I3" s="187" t="s">
        <v>12</v>
      </c>
      <c r="J3" s="189" t="s">
        <v>13</v>
      </c>
    </row>
    <row r="4" customFormat="false" ht="34.5" hidden="false" customHeight="true" outlineLevel="0" collapsed="false">
      <c r="A4" s="190" t="s">
        <v>565</v>
      </c>
      <c r="B4" s="190"/>
      <c r="C4" s="190"/>
      <c r="D4" s="190"/>
      <c r="E4" s="190"/>
      <c r="F4" s="190"/>
      <c r="G4" s="190"/>
      <c r="H4" s="190"/>
      <c r="I4" s="190"/>
      <c r="J4" s="38"/>
    </row>
    <row r="5" customFormat="false" ht="12.8" hidden="false" customHeight="false" outlineLevel="0" collapsed="false">
      <c r="A5" s="191" t="s">
        <v>566</v>
      </c>
      <c r="B5" s="192" t="s">
        <v>567</v>
      </c>
      <c r="C5" s="193" t="n">
        <v>15</v>
      </c>
      <c r="D5" s="192" t="s">
        <v>568</v>
      </c>
      <c r="E5" s="192" t="n">
        <v>280</v>
      </c>
      <c r="F5" s="192" t="n">
        <v>1</v>
      </c>
      <c r="G5" s="192" t="s">
        <v>569</v>
      </c>
      <c r="H5" s="194" t="n">
        <v>46662</v>
      </c>
      <c r="I5" s="180" t="n">
        <f aca="false">ROUND(H5,2)*НДС!$A$1</f>
        <v>54127.92</v>
      </c>
      <c r="J5" s="26" t="n">
        <v>1</v>
      </c>
      <c r="K5" s="7"/>
    </row>
    <row r="6" customFormat="false" ht="12.8" hidden="false" customHeight="false" outlineLevel="0" collapsed="false">
      <c r="A6" s="191" t="s">
        <v>570</v>
      </c>
      <c r="B6" s="192" t="s">
        <v>567</v>
      </c>
      <c r="C6" s="193" t="n">
        <v>15</v>
      </c>
      <c r="D6" s="192" t="s">
        <v>571</v>
      </c>
      <c r="E6" s="192" t="n">
        <v>365</v>
      </c>
      <c r="F6" s="192" t="n">
        <v>1</v>
      </c>
      <c r="G6" s="192" t="s">
        <v>569</v>
      </c>
      <c r="H6" s="194" t="n">
        <v>60672</v>
      </c>
      <c r="I6" s="180" t="n">
        <f aca="false">ROUND(H6,2)*НДС!$A$1</f>
        <v>70379.52</v>
      </c>
      <c r="J6" s="26" t="n">
        <v>1</v>
      </c>
      <c r="K6" s="7"/>
    </row>
    <row r="7" customFormat="false" ht="12.8" hidden="false" customHeight="false" outlineLevel="0" collapsed="false">
      <c r="A7" s="191" t="s">
        <v>572</v>
      </c>
      <c r="B7" s="192" t="s">
        <v>567</v>
      </c>
      <c r="C7" s="193" t="n">
        <v>20</v>
      </c>
      <c r="D7" s="192" t="s">
        <v>568</v>
      </c>
      <c r="E7" s="192" t="n">
        <v>280</v>
      </c>
      <c r="F7" s="192" t="n">
        <v>1</v>
      </c>
      <c r="G7" s="192" t="s">
        <v>569</v>
      </c>
      <c r="H7" s="194" t="n">
        <v>46662</v>
      </c>
      <c r="I7" s="180" t="n">
        <f aca="false">ROUND(H7,2)*НДС!$A$1</f>
        <v>54127.92</v>
      </c>
      <c r="J7" s="26" t="n">
        <v>1</v>
      </c>
      <c r="K7" s="7"/>
    </row>
    <row r="8" customFormat="false" ht="12.8" hidden="false" customHeight="false" outlineLevel="0" collapsed="false">
      <c r="A8" s="191" t="s">
        <v>573</v>
      </c>
      <c r="B8" s="192" t="s">
        <v>567</v>
      </c>
      <c r="C8" s="193" t="n">
        <v>20</v>
      </c>
      <c r="D8" s="192" t="s">
        <v>574</v>
      </c>
      <c r="E8" s="192" t="n">
        <v>450</v>
      </c>
      <c r="F8" s="192" t="n">
        <v>1</v>
      </c>
      <c r="G8" s="192" t="s">
        <v>569</v>
      </c>
      <c r="H8" s="194" t="n">
        <v>60672</v>
      </c>
      <c r="I8" s="180" t="n">
        <f aca="false">ROUND(H8,2)*НДС!$A$1</f>
        <v>70379.52</v>
      </c>
      <c r="J8" s="26" t="n">
        <v>1</v>
      </c>
      <c r="K8" s="7"/>
    </row>
    <row r="9" customFormat="false" ht="12.8" hidden="false" customHeight="false" outlineLevel="0" collapsed="false">
      <c r="A9" s="191" t="s">
        <v>575</v>
      </c>
      <c r="B9" s="192" t="s">
        <v>567</v>
      </c>
      <c r="C9" s="193" t="n">
        <v>25</v>
      </c>
      <c r="D9" s="192" t="s">
        <v>576</v>
      </c>
      <c r="E9" s="192" t="n">
        <v>275</v>
      </c>
      <c r="F9" s="192" t="n">
        <v>1</v>
      </c>
      <c r="G9" s="192" t="s">
        <v>569</v>
      </c>
      <c r="H9" s="194" t="n">
        <v>48624</v>
      </c>
      <c r="I9" s="180" t="n">
        <f aca="false">ROUND(H9,2)*НДС!$A$1</f>
        <v>56403.84</v>
      </c>
      <c r="J9" s="26" t="n">
        <v>1</v>
      </c>
      <c r="K9" s="7"/>
    </row>
    <row r="10" customFormat="false" ht="12.8" hidden="false" customHeight="false" outlineLevel="0" collapsed="false">
      <c r="A10" s="191" t="s">
        <v>577</v>
      </c>
      <c r="B10" s="192" t="s">
        <v>567</v>
      </c>
      <c r="C10" s="193" t="n">
        <v>25</v>
      </c>
      <c r="D10" s="192" t="s">
        <v>571</v>
      </c>
      <c r="E10" s="192" t="n">
        <v>358</v>
      </c>
      <c r="F10" s="192" t="n">
        <v>1</v>
      </c>
      <c r="G10" s="192" t="s">
        <v>569</v>
      </c>
      <c r="H10" s="194" t="n">
        <v>66846</v>
      </c>
      <c r="I10" s="180" t="n">
        <f aca="false">ROUND(H10,2)*НДС!$A$1</f>
        <v>77541.36</v>
      </c>
      <c r="J10" s="26" t="n">
        <v>1</v>
      </c>
      <c r="K10" s="7"/>
    </row>
    <row r="11" customFormat="false" ht="12.8" hidden="false" customHeight="false" outlineLevel="0" collapsed="false">
      <c r="A11" s="191" t="s">
        <v>578</v>
      </c>
      <c r="B11" s="192" t="s">
        <v>567</v>
      </c>
      <c r="C11" s="193" t="n">
        <v>32</v>
      </c>
      <c r="D11" s="192" t="s">
        <v>576</v>
      </c>
      <c r="E11" s="192" t="n">
        <v>310</v>
      </c>
      <c r="F11" s="192" t="n">
        <v>1</v>
      </c>
      <c r="G11" s="192" t="s">
        <v>569</v>
      </c>
      <c r="H11" s="194" t="n">
        <v>61296</v>
      </c>
      <c r="I11" s="180" t="n">
        <f aca="false">ROUND(H11,2)*НДС!$A$1</f>
        <v>71103.36</v>
      </c>
      <c r="J11" s="26" t="n">
        <v>1</v>
      </c>
      <c r="K11" s="7"/>
    </row>
    <row r="12" customFormat="false" ht="12.8" hidden="false" customHeight="false" outlineLevel="0" collapsed="false">
      <c r="A12" s="191" t="s">
        <v>579</v>
      </c>
      <c r="B12" s="192" t="s">
        <v>567</v>
      </c>
      <c r="C12" s="193" t="n">
        <v>32</v>
      </c>
      <c r="D12" s="192" t="s">
        <v>571</v>
      </c>
      <c r="E12" s="192" t="n">
        <v>400</v>
      </c>
      <c r="F12" s="192" t="n">
        <v>1</v>
      </c>
      <c r="G12" s="192" t="s">
        <v>569</v>
      </c>
      <c r="H12" s="194" t="n">
        <v>85530</v>
      </c>
      <c r="I12" s="180" t="n">
        <f aca="false">ROUND(H12,2)*НДС!$A$1</f>
        <v>99214.8</v>
      </c>
      <c r="J12" s="26" t="n">
        <v>1</v>
      </c>
      <c r="K12" s="7"/>
    </row>
    <row r="13" customFormat="false" ht="12.8" hidden="false" customHeight="false" outlineLevel="0" collapsed="false">
      <c r="A13" s="191" t="s">
        <v>580</v>
      </c>
      <c r="B13" s="192" t="s">
        <v>567</v>
      </c>
      <c r="C13" s="193" t="n">
        <v>40</v>
      </c>
      <c r="D13" s="192" t="s">
        <v>581</v>
      </c>
      <c r="E13" s="192" t="n">
        <v>310</v>
      </c>
      <c r="F13" s="192" t="n">
        <v>1</v>
      </c>
      <c r="G13" s="192" t="s">
        <v>569</v>
      </c>
      <c r="H13" s="194" t="n">
        <v>86340</v>
      </c>
      <c r="I13" s="180" t="n">
        <f aca="false">ROUND(H13,2)*НДС!$A$1</f>
        <v>100154.4</v>
      </c>
      <c r="J13" s="26" t="n">
        <v>1</v>
      </c>
      <c r="K13" s="7"/>
    </row>
    <row r="14" customFormat="false" ht="12.8" hidden="false" customHeight="false" outlineLevel="0" collapsed="false">
      <c r="A14" s="191" t="s">
        <v>582</v>
      </c>
      <c r="B14" s="192" t="s">
        <v>567</v>
      </c>
      <c r="C14" s="193" t="n">
        <v>40</v>
      </c>
      <c r="D14" s="192" t="s">
        <v>571</v>
      </c>
      <c r="E14" s="192" t="n">
        <v>400</v>
      </c>
      <c r="F14" s="192" t="n">
        <v>1</v>
      </c>
      <c r="G14" s="192" t="s">
        <v>569</v>
      </c>
      <c r="H14" s="194" t="n">
        <v>140532</v>
      </c>
      <c r="I14" s="180" t="n">
        <f aca="false">ROUND(H14,2)*НДС!$A$1</f>
        <v>163017.12</v>
      </c>
      <c r="J14" s="26" t="n">
        <v>1</v>
      </c>
      <c r="K14" s="7"/>
    </row>
    <row r="15" customFormat="false" ht="12.8" hidden="false" customHeight="false" outlineLevel="0" collapsed="false">
      <c r="A15" s="191" t="s">
        <v>583</v>
      </c>
      <c r="B15" s="192" t="s">
        <v>567</v>
      </c>
      <c r="C15" s="193" t="n">
        <v>50</v>
      </c>
      <c r="D15" s="192" t="s">
        <v>576</v>
      </c>
      <c r="E15" s="192" t="n">
        <v>310</v>
      </c>
      <c r="F15" s="192" t="n">
        <v>1</v>
      </c>
      <c r="G15" s="192" t="s">
        <v>569</v>
      </c>
      <c r="H15" s="194" t="n">
        <v>138780</v>
      </c>
      <c r="I15" s="180" t="n">
        <f aca="false">ROUND(H15,2)*НДС!$A$1</f>
        <v>160984.8</v>
      </c>
      <c r="J15" s="26" t="n">
        <v>1</v>
      </c>
      <c r="K15" s="7"/>
    </row>
    <row r="16" customFormat="false" ht="12.8" hidden="false" customHeight="false" outlineLevel="0" collapsed="false">
      <c r="A16" s="191" t="s">
        <v>584</v>
      </c>
      <c r="B16" s="192" t="s">
        <v>567</v>
      </c>
      <c r="C16" s="193" t="n">
        <v>50</v>
      </c>
      <c r="D16" s="192" t="s">
        <v>571</v>
      </c>
      <c r="E16" s="192" t="n">
        <v>400</v>
      </c>
      <c r="F16" s="192" t="n">
        <v>1</v>
      </c>
      <c r="G16" s="192" t="s">
        <v>569</v>
      </c>
      <c r="H16" s="194" t="n">
        <v>138786</v>
      </c>
      <c r="I16" s="180" t="n">
        <f aca="false">ROUND(H16,2)*НДС!$A$1</f>
        <v>160991.76</v>
      </c>
      <c r="J16" s="26" t="n">
        <v>1</v>
      </c>
      <c r="K16" s="7"/>
    </row>
    <row r="17" customFormat="false" ht="12.8" hidden="false" customHeight="false" outlineLevel="0" collapsed="false">
      <c r="A17" s="191" t="s">
        <v>585</v>
      </c>
      <c r="B17" s="192" t="s">
        <v>567</v>
      </c>
      <c r="C17" s="193" t="n">
        <v>65</v>
      </c>
      <c r="D17" s="192" t="s">
        <v>576</v>
      </c>
      <c r="E17" s="192" t="n">
        <v>250</v>
      </c>
      <c r="F17" s="192" t="n">
        <v>1</v>
      </c>
      <c r="G17" s="192" t="s">
        <v>569</v>
      </c>
      <c r="H17" s="194" t="n">
        <v>141810</v>
      </c>
      <c r="I17" s="180" t="n">
        <f aca="false">ROUND(H17,2)*НДС!$A$1</f>
        <v>164499.6</v>
      </c>
      <c r="J17" s="26" t="n">
        <v>1</v>
      </c>
      <c r="K17" s="7"/>
    </row>
    <row r="18" customFormat="false" ht="12.8" hidden="false" customHeight="false" outlineLevel="0" collapsed="false">
      <c r="A18" s="191" t="s">
        <v>586</v>
      </c>
      <c r="B18" s="192" t="s">
        <v>567</v>
      </c>
      <c r="C18" s="193" t="n">
        <v>65</v>
      </c>
      <c r="D18" s="192" t="s">
        <v>574</v>
      </c>
      <c r="E18" s="192" t="n">
        <v>360</v>
      </c>
      <c r="F18" s="192" t="n">
        <v>1</v>
      </c>
      <c r="G18" s="192" t="s">
        <v>569</v>
      </c>
      <c r="H18" s="194" t="n">
        <v>195132</v>
      </c>
      <c r="I18" s="180" t="n">
        <f aca="false">ROUND(H18,2)*НДС!$A$1</f>
        <v>226353.12</v>
      </c>
      <c r="J18" s="26" t="n">
        <v>1</v>
      </c>
      <c r="K18" s="7"/>
    </row>
    <row r="19" customFormat="false" ht="12.8" hidden="false" customHeight="false" outlineLevel="0" collapsed="false">
      <c r="A19" s="191" t="s">
        <v>587</v>
      </c>
      <c r="B19" s="192" t="s">
        <v>567</v>
      </c>
      <c r="C19" s="193" t="n">
        <v>80</v>
      </c>
      <c r="D19" s="192" t="s">
        <v>576</v>
      </c>
      <c r="E19" s="192" t="n">
        <v>255</v>
      </c>
      <c r="F19" s="192" t="n">
        <v>1</v>
      </c>
      <c r="G19" s="192" t="s">
        <v>569</v>
      </c>
      <c r="H19" s="194" t="n">
        <v>176340</v>
      </c>
      <c r="I19" s="180" t="n">
        <f aca="false">ROUND(H19,2)*НДС!$A$1</f>
        <v>204554.4</v>
      </c>
      <c r="J19" s="26" t="n">
        <v>1</v>
      </c>
      <c r="K19" s="7"/>
    </row>
    <row r="20" customFormat="false" ht="12.8" hidden="false" customHeight="false" outlineLevel="0" collapsed="false">
      <c r="A20" s="191" t="s">
        <v>588</v>
      </c>
      <c r="B20" s="192" t="s">
        <v>567</v>
      </c>
      <c r="C20" s="193" t="n">
        <v>80</v>
      </c>
      <c r="D20" s="192" t="s">
        <v>571</v>
      </c>
      <c r="E20" s="192" t="n">
        <v>330</v>
      </c>
      <c r="F20" s="192" t="n">
        <v>1</v>
      </c>
      <c r="G20" s="192" t="s">
        <v>569</v>
      </c>
      <c r="H20" s="194" t="n">
        <v>212304</v>
      </c>
      <c r="I20" s="180" t="n">
        <f aca="false">ROUND(H20,2)*НДС!$A$1</f>
        <v>246272.64</v>
      </c>
      <c r="J20" s="26" t="n">
        <v>1</v>
      </c>
      <c r="K20" s="7"/>
    </row>
    <row r="21" customFormat="false" ht="12.8" hidden="false" customHeight="false" outlineLevel="0" collapsed="false">
      <c r="A21" s="191" t="s">
        <v>589</v>
      </c>
      <c r="B21" s="192" t="s">
        <v>567</v>
      </c>
      <c r="C21" s="193" t="n">
        <v>100</v>
      </c>
      <c r="D21" s="192" t="s">
        <v>590</v>
      </c>
      <c r="E21" s="192" t="n">
        <v>255</v>
      </c>
      <c r="F21" s="192" t="n">
        <v>1</v>
      </c>
      <c r="G21" s="192" t="s">
        <v>569</v>
      </c>
      <c r="H21" s="194" t="n">
        <v>227682</v>
      </c>
      <c r="I21" s="180" t="n">
        <f aca="false">ROUND(H21,2)*НДС!$A$1</f>
        <v>264111.12</v>
      </c>
      <c r="J21" s="26" t="n">
        <v>1</v>
      </c>
      <c r="K21" s="7"/>
    </row>
    <row r="22" customFormat="false" ht="12.8" hidden="false" customHeight="false" outlineLevel="0" collapsed="false">
      <c r="A22" s="191" t="s">
        <v>591</v>
      </c>
      <c r="B22" s="192" t="s">
        <v>567</v>
      </c>
      <c r="C22" s="193" t="n">
        <v>100</v>
      </c>
      <c r="D22" s="192" t="s">
        <v>574</v>
      </c>
      <c r="E22" s="192" t="n">
        <v>340</v>
      </c>
      <c r="F22" s="192" t="n">
        <v>1</v>
      </c>
      <c r="G22" s="192" t="s">
        <v>569</v>
      </c>
      <c r="H22" s="194" t="n">
        <v>275532</v>
      </c>
      <c r="I22" s="180" t="n">
        <f aca="false">ROUND(H22,2)*НДС!$A$1</f>
        <v>319617.12</v>
      </c>
      <c r="J22" s="26" t="n">
        <v>1</v>
      </c>
      <c r="K22" s="7"/>
    </row>
    <row r="23" customFormat="false" ht="12.8" hidden="false" customHeight="false" outlineLevel="0" collapsed="false">
      <c r="A23" s="191" t="s">
        <v>592</v>
      </c>
      <c r="B23" s="192" t="s">
        <v>567</v>
      </c>
      <c r="C23" s="193" t="n">
        <v>125</v>
      </c>
      <c r="D23" s="192" t="s">
        <v>568</v>
      </c>
      <c r="E23" s="192" t="n">
        <v>285</v>
      </c>
      <c r="F23" s="192" t="n">
        <v>1</v>
      </c>
      <c r="G23" s="192" t="s">
        <v>569</v>
      </c>
      <c r="H23" s="194" t="n">
        <v>231342</v>
      </c>
      <c r="I23" s="180" t="n">
        <f aca="false">ROUND(H23,2)*НДС!$A$1</f>
        <v>268356.72</v>
      </c>
      <c r="J23" s="26" t="n">
        <v>3</v>
      </c>
      <c r="K23" s="7"/>
    </row>
    <row r="24" customFormat="false" ht="12.8" hidden="false" customHeight="false" outlineLevel="0" collapsed="false">
      <c r="A24" s="191" t="s">
        <v>593</v>
      </c>
      <c r="B24" s="192" t="s">
        <v>567</v>
      </c>
      <c r="C24" s="193" t="n">
        <v>125</v>
      </c>
      <c r="D24" s="192" t="s">
        <v>574</v>
      </c>
      <c r="E24" s="192" t="n">
        <v>375</v>
      </c>
      <c r="F24" s="192" t="n">
        <v>1</v>
      </c>
      <c r="G24" s="192" t="s">
        <v>569</v>
      </c>
      <c r="H24" s="194" t="n">
        <v>338160</v>
      </c>
      <c r="I24" s="180" t="n">
        <f aca="false">ROUND(H24,2)*НДС!$A$1</f>
        <v>392265.6</v>
      </c>
      <c r="J24" s="26" t="n">
        <v>3</v>
      </c>
      <c r="K24" s="7"/>
    </row>
    <row r="25" customFormat="false" ht="12.8" hidden="false" customHeight="false" outlineLevel="0" collapsed="false">
      <c r="A25" s="191" t="s">
        <v>594</v>
      </c>
      <c r="B25" s="192" t="s">
        <v>567</v>
      </c>
      <c r="C25" s="193" t="n">
        <v>150</v>
      </c>
      <c r="D25" s="192" t="s">
        <v>568</v>
      </c>
      <c r="E25" s="192" t="n">
        <v>310</v>
      </c>
      <c r="F25" s="192" t="n">
        <v>1</v>
      </c>
      <c r="G25" s="192" t="s">
        <v>569</v>
      </c>
      <c r="H25" s="194" t="n">
        <v>290466</v>
      </c>
      <c r="I25" s="180" t="n">
        <f aca="false">ROUND(H25,2)*НДС!$A$1</f>
        <v>336940.56</v>
      </c>
      <c r="J25" s="26" t="n">
        <v>3</v>
      </c>
      <c r="K25" s="7"/>
    </row>
    <row r="26" customFormat="false" ht="12.8" hidden="false" customHeight="false" outlineLevel="0" collapsed="false">
      <c r="A26" s="191" t="s">
        <v>595</v>
      </c>
      <c r="B26" s="192" t="s">
        <v>567</v>
      </c>
      <c r="C26" s="193" t="n">
        <v>150</v>
      </c>
      <c r="D26" s="192" t="s">
        <v>574</v>
      </c>
      <c r="E26" s="192" t="n">
        <v>415</v>
      </c>
      <c r="F26" s="192" t="n">
        <v>1</v>
      </c>
      <c r="G26" s="192" t="s">
        <v>569</v>
      </c>
      <c r="H26" s="194" t="n">
        <v>370104</v>
      </c>
      <c r="I26" s="180" t="n">
        <f aca="false">ROUND(H26,2)*НДС!$A$1</f>
        <v>429320.64</v>
      </c>
      <c r="J26" s="26" t="n">
        <v>3</v>
      </c>
      <c r="K26" s="7"/>
    </row>
    <row r="27" customFormat="false" ht="12.8" hidden="false" customHeight="false" outlineLevel="0" collapsed="false">
      <c r="A27" s="191" t="s">
        <v>596</v>
      </c>
      <c r="B27" s="192" t="s">
        <v>567</v>
      </c>
      <c r="C27" s="193" t="n">
        <v>200</v>
      </c>
      <c r="D27" s="192" t="s">
        <v>568</v>
      </c>
      <c r="E27" s="192" t="n">
        <v>295</v>
      </c>
      <c r="F27" s="192" t="n">
        <v>1</v>
      </c>
      <c r="G27" s="192" t="s">
        <v>569</v>
      </c>
      <c r="H27" s="194" t="n">
        <v>388986</v>
      </c>
      <c r="I27" s="180" t="n">
        <f aca="false">ROUND(H27,2)*НДС!$A$1</f>
        <v>451223.76</v>
      </c>
      <c r="J27" s="26" t="n">
        <v>3</v>
      </c>
      <c r="K27" s="7"/>
    </row>
    <row r="28" customFormat="false" ht="12.8" hidden="false" customHeight="false" outlineLevel="0" collapsed="false">
      <c r="A28" s="191" t="s">
        <v>597</v>
      </c>
      <c r="B28" s="192" t="s">
        <v>567</v>
      </c>
      <c r="C28" s="193" t="n">
        <v>200</v>
      </c>
      <c r="D28" s="192" t="s">
        <v>574</v>
      </c>
      <c r="E28" s="192" t="n">
        <v>385</v>
      </c>
      <c r="F28" s="192" t="n">
        <v>1</v>
      </c>
      <c r="G28" s="192" t="s">
        <v>569</v>
      </c>
      <c r="H28" s="194" t="n">
        <v>484920</v>
      </c>
      <c r="I28" s="180" t="n">
        <f aca="false">ROUND(H28,2)*НДС!$A$1</f>
        <v>562507.2</v>
      </c>
      <c r="J28" s="26" t="n">
        <v>3</v>
      </c>
      <c r="K28" s="7"/>
    </row>
    <row r="29" customFormat="false" ht="12.8" hidden="false" customHeight="false" outlineLevel="0" collapsed="false">
      <c r="A29" s="191" t="s">
        <v>598</v>
      </c>
      <c r="B29" s="192" t="s">
        <v>567</v>
      </c>
      <c r="C29" s="193" t="n">
        <v>250</v>
      </c>
      <c r="D29" s="192" t="s">
        <v>568</v>
      </c>
      <c r="E29" s="192" t="n">
        <v>300</v>
      </c>
      <c r="F29" s="192" t="n">
        <v>1</v>
      </c>
      <c r="G29" s="192" t="s">
        <v>569</v>
      </c>
      <c r="H29" s="194" t="n">
        <v>505614</v>
      </c>
      <c r="I29" s="180" t="n">
        <f aca="false">ROUND(H29,2)*НДС!$A$1</f>
        <v>586512.24</v>
      </c>
      <c r="J29" s="26" t="n">
        <v>3</v>
      </c>
      <c r="K29" s="7"/>
    </row>
    <row r="30" customFormat="false" ht="12.8" hidden="false" customHeight="false" outlineLevel="0" collapsed="false">
      <c r="A30" s="191" t="s">
        <v>599</v>
      </c>
      <c r="B30" s="192" t="s">
        <v>567</v>
      </c>
      <c r="C30" s="193" t="n">
        <v>250</v>
      </c>
      <c r="D30" s="192" t="s">
        <v>574</v>
      </c>
      <c r="E30" s="192" t="n">
        <v>395</v>
      </c>
      <c r="F30" s="192" t="n">
        <v>1</v>
      </c>
      <c r="G30" s="192" t="s">
        <v>569</v>
      </c>
      <c r="H30" s="194" t="n">
        <v>650574</v>
      </c>
      <c r="I30" s="180" t="n">
        <f aca="false">ROUND(H30,2)*НДС!$A$1</f>
        <v>754665.84</v>
      </c>
      <c r="J30" s="26" t="n">
        <v>3</v>
      </c>
      <c r="K30" s="7"/>
    </row>
    <row r="31" customFormat="false" ht="12.8" hidden="false" customHeight="false" outlineLevel="0" collapsed="false">
      <c r="A31" s="191" t="s">
        <v>600</v>
      </c>
      <c r="B31" s="192" t="s">
        <v>567</v>
      </c>
      <c r="C31" s="193" t="n">
        <v>300</v>
      </c>
      <c r="D31" s="192" t="s">
        <v>568</v>
      </c>
      <c r="E31" s="192" t="n">
        <v>295</v>
      </c>
      <c r="F31" s="192" t="n">
        <v>1</v>
      </c>
      <c r="G31" s="192" t="s">
        <v>569</v>
      </c>
      <c r="H31" s="194" t="n">
        <v>624732</v>
      </c>
      <c r="I31" s="180" t="n">
        <f aca="false">ROUND(H31,2)*НДС!$A$1</f>
        <v>724689.12</v>
      </c>
      <c r="J31" s="26" t="n">
        <v>3</v>
      </c>
      <c r="K31" s="7"/>
    </row>
    <row r="32" customFormat="false" ht="12.8" hidden="false" customHeight="false" outlineLevel="0" collapsed="false">
      <c r="A32" s="191" t="s">
        <v>601</v>
      </c>
      <c r="B32" s="192" t="s">
        <v>567</v>
      </c>
      <c r="C32" s="193" t="n">
        <v>300</v>
      </c>
      <c r="D32" s="192" t="s">
        <v>574</v>
      </c>
      <c r="E32" s="192" t="n">
        <v>400</v>
      </c>
      <c r="F32" s="192" t="n">
        <v>1</v>
      </c>
      <c r="G32" s="192" t="s">
        <v>569</v>
      </c>
      <c r="H32" s="194" t="n">
        <v>780258</v>
      </c>
      <c r="I32" s="180" t="n">
        <f aca="false">ROUND(H32,2)*НДС!$A$1</f>
        <v>905099.28</v>
      </c>
      <c r="J32" s="26" t="n">
        <v>3</v>
      </c>
      <c r="K32" s="7"/>
    </row>
    <row r="33" customFormat="false" ht="36.75" hidden="false" customHeight="true" outlineLevel="0" collapsed="false">
      <c r="A33" s="195" t="s">
        <v>602</v>
      </c>
      <c r="B33" s="195"/>
      <c r="C33" s="195"/>
      <c r="D33" s="195"/>
      <c r="E33" s="195"/>
      <c r="F33" s="195"/>
      <c r="G33" s="195"/>
      <c r="H33" s="196"/>
      <c r="I33" s="195"/>
      <c r="J33" s="195"/>
      <c r="K33" s="7"/>
    </row>
    <row r="34" customFormat="false" ht="12.75" hidden="false" customHeight="false" outlineLevel="0" collapsed="false">
      <c r="A34" s="191" t="s">
        <v>603</v>
      </c>
      <c r="B34" s="192" t="s">
        <v>567</v>
      </c>
      <c r="C34" s="193" t="n">
        <v>15</v>
      </c>
      <c r="D34" s="192" t="s">
        <v>576</v>
      </c>
      <c r="E34" s="192" t="n">
        <v>280</v>
      </c>
      <c r="F34" s="192" t="n">
        <v>1</v>
      </c>
      <c r="G34" s="192" t="s">
        <v>569</v>
      </c>
      <c r="H34" s="194" t="n">
        <v>32868</v>
      </c>
      <c r="I34" s="180" t="n">
        <f aca="false">ROUND(H34,2)*НДС!$A$1</f>
        <v>38126.88</v>
      </c>
      <c r="J34" s="26" t="n">
        <v>1</v>
      </c>
      <c r="K34" s="7"/>
    </row>
    <row r="35" customFormat="false" ht="12.75" hidden="false" customHeight="false" outlineLevel="0" collapsed="false">
      <c r="A35" s="191" t="s">
        <v>604</v>
      </c>
      <c r="B35" s="192" t="s">
        <v>567</v>
      </c>
      <c r="C35" s="193" t="n">
        <v>20</v>
      </c>
      <c r="D35" s="192" t="s">
        <v>576</v>
      </c>
      <c r="E35" s="192" t="n">
        <v>280</v>
      </c>
      <c r="F35" s="192" t="n">
        <v>1</v>
      </c>
      <c r="G35" s="192" t="s">
        <v>569</v>
      </c>
      <c r="H35" s="194" t="n">
        <v>32868</v>
      </c>
      <c r="I35" s="180" t="n">
        <f aca="false">ROUND(H35,2)*НДС!$A$1</f>
        <v>38126.88</v>
      </c>
      <c r="J35" s="26" t="n">
        <v>1</v>
      </c>
      <c r="K35" s="7"/>
    </row>
    <row r="36" customFormat="false" ht="12.75" hidden="false" customHeight="false" outlineLevel="0" collapsed="false">
      <c r="A36" s="191" t="s">
        <v>605</v>
      </c>
      <c r="B36" s="192" t="s">
        <v>567</v>
      </c>
      <c r="C36" s="193" t="n">
        <v>25</v>
      </c>
      <c r="D36" s="192" t="s">
        <v>576</v>
      </c>
      <c r="E36" s="192" t="n">
        <v>275</v>
      </c>
      <c r="F36" s="192" t="n">
        <v>1</v>
      </c>
      <c r="G36" s="192" t="s">
        <v>569</v>
      </c>
      <c r="H36" s="194" t="n">
        <v>45402</v>
      </c>
      <c r="I36" s="180" t="n">
        <f aca="false">ROUND(H36,2)*НДС!$A$1</f>
        <v>52666.32</v>
      </c>
      <c r="J36" s="26" t="n">
        <v>1</v>
      </c>
      <c r="K36" s="7"/>
    </row>
    <row r="37" customFormat="false" ht="12.75" hidden="false" customHeight="false" outlineLevel="0" collapsed="false">
      <c r="A37" s="191" t="s">
        <v>606</v>
      </c>
      <c r="B37" s="192" t="s">
        <v>567</v>
      </c>
      <c r="C37" s="193" t="n">
        <v>32</v>
      </c>
      <c r="D37" s="192" t="s">
        <v>576</v>
      </c>
      <c r="E37" s="192" t="n">
        <v>310</v>
      </c>
      <c r="F37" s="192" t="n">
        <v>1</v>
      </c>
      <c r="G37" s="192" t="s">
        <v>569</v>
      </c>
      <c r="H37" s="194" t="n">
        <v>56970</v>
      </c>
      <c r="I37" s="180" t="n">
        <f aca="false">ROUND(H37,2)*НДС!$A$1</f>
        <v>66085.2</v>
      </c>
      <c r="J37" s="26" t="n">
        <v>1</v>
      </c>
      <c r="K37" s="7"/>
    </row>
    <row r="38" customFormat="false" ht="12.75" hidden="false" customHeight="false" outlineLevel="0" collapsed="false">
      <c r="A38" s="191" t="s">
        <v>607</v>
      </c>
      <c r="B38" s="192" t="s">
        <v>567</v>
      </c>
      <c r="C38" s="193" t="n">
        <v>40</v>
      </c>
      <c r="D38" s="192" t="s">
        <v>576</v>
      </c>
      <c r="E38" s="192" t="n">
        <v>310</v>
      </c>
      <c r="F38" s="192" t="n">
        <v>1</v>
      </c>
      <c r="G38" s="192" t="s">
        <v>569</v>
      </c>
      <c r="H38" s="194" t="n">
        <v>78858</v>
      </c>
      <c r="I38" s="180" t="n">
        <f aca="false">ROUND(H38,2)*НДС!$A$1</f>
        <v>91475.28</v>
      </c>
      <c r="J38" s="26" t="n">
        <v>1</v>
      </c>
      <c r="K38" s="7"/>
    </row>
    <row r="39" customFormat="false" ht="12.75" hidden="false" customHeight="false" outlineLevel="0" collapsed="false">
      <c r="A39" s="191" t="s">
        <v>608</v>
      </c>
      <c r="B39" s="192" t="s">
        <v>567</v>
      </c>
      <c r="C39" s="193" t="n">
        <v>50</v>
      </c>
      <c r="D39" s="192" t="s">
        <v>576</v>
      </c>
      <c r="E39" s="192" t="n">
        <v>310</v>
      </c>
      <c r="F39" s="192" t="n">
        <v>1</v>
      </c>
      <c r="G39" s="192" t="s">
        <v>569</v>
      </c>
      <c r="H39" s="194" t="n">
        <v>125040</v>
      </c>
      <c r="I39" s="180" t="n">
        <f aca="false">ROUND(H39,2)*НДС!$A$1</f>
        <v>145046.4</v>
      </c>
      <c r="J39" s="26" t="n">
        <v>1</v>
      </c>
      <c r="K39" s="7"/>
    </row>
    <row r="40" customFormat="false" ht="12.75" hidden="false" customHeight="false" outlineLevel="0" collapsed="false">
      <c r="A40" s="191" t="s">
        <v>609</v>
      </c>
      <c r="B40" s="192" t="s">
        <v>567</v>
      </c>
      <c r="C40" s="193" t="n">
        <v>65</v>
      </c>
      <c r="D40" s="192" t="s">
        <v>576</v>
      </c>
      <c r="E40" s="192" t="n">
        <v>250</v>
      </c>
      <c r="F40" s="192" t="n">
        <v>1</v>
      </c>
      <c r="G40" s="192" t="s">
        <v>569</v>
      </c>
      <c r="H40" s="194" t="n">
        <v>143730</v>
      </c>
      <c r="I40" s="180" t="n">
        <f aca="false">ROUND(H40,2)*НДС!$A$1</f>
        <v>166726.8</v>
      </c>
      <c r="J40" s="26" t="n">
        <v>1</v>
      </c>
      <c r="K40" s="7"/>
    </row>
    <row r="41" customFormat="false" ht="12.75" hidden="false" customHeight="false" outlineLevel="0" collapsed="false">
      <c r="A41" s="191" t="s">
        <v>610</v>
      </c>
      <c r="B41" s="192" t="s">
        <v>567</v>
      </c>
      <c r="C41" s="193" t="n">
        <v>80</v>
      </c>
      <c r="D41" s="192" t="s">
        <v>576</v>
      </c>
      <c r="E41" s="192" t="n">
        <v>255</v>
      </c>
      <c r="F41" s="192" t="n">
        <v>1</v>
      </c>
      <c r="G41" s="192" t="s">
        <v>569</v>
      </c>
      <c r="H41" s="194" t="n">
        <v>144132</v>
      </c>
      <c r="I41" s="180" t="n">
        <f aca="false">ROUND(H41,2)*НДС!$A$1</f>
        <v>167193.12</v>
      </c>
      <c r="J41" s="26" t="n">
        <v>1</v>
      </c>
      <c r="K41" s="7"/>
    </row>
    <row r="42" customFormat="false" ht="12.75" hidden="false" customHeight="false" outlineLevel="0" collapsed="false">
      <c r="A42" s="191" t="s">
        <v>611</v>
      </c>
      <c r="B42" s="192" t="s">
        <v>567</v>
      </c>
      <c r="C42" s="193" t="n">
        <v>100</v>
      </c>
      <c r="D42" s="192" t="s">
        <v>576</v>
      </c>
      <c r="E42" s="192" t="n">
        <v>255</v>
      </c>
      <c r="F42" s="192" t="n">
        <v>1</v>
      </c>
      <c r="G42" s="192" t="s">
        <v>569</v>
      </c>
      <c r="H42" s="194" t="n">
        <v>189606</v>
      </c>
      <c r="I42" s="180" t="n">
        <f aca="false">ROUND(H42,2)*НДС!$A$1</f>
        <v>219942.96</v>
      </c>
      <c r="J42" s="26" t="n">
        <v>1</v>
      </c>
      <c r="K42" s="7"/>
    </row>
    <row r="43" customFormat="false" ht="12.75" hidden="false" customHeight="false" outlineLevel="0" collapsed="false">
      <c r="A43" s="191" t="s">
        <v>612</v>
      </c>
      <c r="B43" s="192" t="s">
        <v>567</v>
      </c>
      <c r="C43" s="193" t="n">
        <v>125</v>
      </c>
      <c r="D43" s="192" t="s">
        <v>576</v>
      </c>
      <c r="E43" s="192" t="n">
        <v>255</v>
      </c>
      <c r="F43" s="192" t="n">
        <v>1</v>
      </c>
      <c r="G43" s="192" t="s">
        <v>569</v>
      </c>
      <c r="H43" s="194" t="n">
        <v>193902</v>
      </c>
      <c r="I43" s="180" t="n">
        <f aca="false">ROUND(H43,2)*НДС!$A$1</f>
        <v>224926.32</v>
      </c>
      <c r="J43" s="26" t="n">
        <v>3</v>
      </c>
      <c r="K43" s="7"/>
    </row>
    <row r="44" customFormat="false" ht="12.75" hidden="false" customHeight="false" outlineLevel="0" collapsed="false">
      <c r="A44" s="191" t="s">
        <v>613</v>
      </c>
      <c r="B44" s="192" t="s">
        <v>567</v>
      </c>
      <c r="C44" s="193" t="n">
        <v>150</v>
      </c>
      <c r="D44" s="192" t="s">
        <v>576</v>
      </c>
      <c r="E44" s="192" t="n">
        <v>270</v>
      </c>
      <c r="F44" s="192" t="n">
        <v>1</v>
      </c>
      <c r="G44" s="192" t="s">
        <v>569</v>
      </c>
      <c r="H44" s="194" t="n">
        <v>199800</v>
      </c>
      <c r="I44" s="180" t="n">
        <f aca="false">ROUND(H44,2)*НДС!$A$1</f>
        <v>231768</v>
      </c>
      <c r="J44" s="26" t="n">
        <v>3</v>
      </c>
      <c r="K44" s="7"/>
    </row>
    <row r="45" customFormat="false" ht="12.75" hidden="false" customHeight="false" outlineLevel="0" collapsed="false">
      <c r="A45" s="191" t="s">
        <v>614</v>
      </c>
      <c r="B45" s="192" t="s">
        <v>567</v>
      </c>
      <c r="C45" s="193" t="n">
        <v>200</v>
      </c>
      <c r="D45" s="192" t="s">
        <v>576</v>
      </c>
      <c r="E45" s="192" t="n">
        <v>260</v>
      </c>
      <c r="F45" s="192" t="n">
        <v>1</v>
      </c>
      <c r="G45" s="192" t="s">
        <v>569</v>
      </c>
      <c r="H45" s="194" t="n">
        <v>232632</v>
      </c>
      <c r="I45" s="180" t="n">
        <f aca="false">ROUND(H45,2)*НДС!$A$1</f>
        <v>269853.12</v>
      </c>
      <c r="J45" s="26" t="n">
        <v>3</v>
      </c>
      <c r="K45" s="7"/>
    </row>
    <row r="46" customFormat="false" ht="12.75" hidden="false" customHeight="false" outlineLevel="0" collapsed="false">
      <c r="A46" s="191" t="s">
        <v>615</v>
      </c>
      <c r="B46" s="192" t="s">
        <v>567</v>
      </c>
      <c r="C46" s="193" t="n">
        <v>250</v>
      </c>
      <c r="D46" s="192" t="s">
        <v>576</v>
      </c>
      <c r="E46" s="192" t="n">
        <v>280</v>
      </c>
      <c r="F46" s="192" t="n">
        <v>1</v>
      </c>
      <c r="G46" s="192" t="s">
        <v>569</v>
      </c>
      <c r="H46" s="194" t="n">
        <v>305844</v>
      </c>
      <c r="I46" s="180" t="n">
        <f aca="false">ROUND(H46,2)*НДС!$A$1</f>
        <v>354779.04</v>
      </c>
      <c r="J46" s="26" t="n">
        <v>3</v>
      </c>
      <c r="K46" s="7"/>
    </row>
    <row r="47" customFormat="false" ht="12.75" hidden="false" customHeight="false" outlineLevel="0" collapsed="false">
      <c r="A47" s="191" t="s">
        <v>616</v>
      </c>
      <c r="B47" s="192" t="s">
        <v>567</v>
      </c>
      <c r="C47" s="193" t="n">
        <v>300</v>
      </c>
      <c r="D47" s="192" t="s">
        <v>576</v>
      </c>
      <c r="E47" s="192" t="n">
        <v>270</v>
      </c>
      <c r="F47" s="192" t="n">
        <v>1</v>
      </c>
      <c r="G47" s="192" t="s">
        <v>569</v>
      </c>
      <c r="H47" s="194" t="n">
        <v>394410</v>
      </c>
      <c r="I47" s="180" t="n">
        <f aca="false">ROUND(H47,2)*НДС!$A$1</f>
        <v>457515.6</v>
      </c>
      <c r="J47" s="26" t="n">
        <v>3</v>
      </c>
      <c r="K47" s="7"/>
    </row>
    <row r="48" customFormat="false" ht="40.5" hidden="false" customHeight="true" outlineLevel="0" collapsed="false">
      <c r="A48" s="197" t="s">
        <v>617</v>
      </c>
      <c r="B48" s="197"/>
      <c r="C48" s="197"/>
      <c r="D48" s="197"/>
      <c r="E48" s="197"/>
      <c r="F48" s="197"/>
      <c r="G48" s="197"/>
      <c r="H48" s="198"/>
      <c r="I48" s="197"/>
      <c r="J48" s="38"/>
      <c r="K48" s="7"/>
    </row>
    <row r="49" customFormat="false" ht="12.75" hidden="false" customHeight="false" outlineLevel="0" collapsed="false">
      <c r="A49" s="191" t="s">
        <v>618</v>
      </c>
      <c r="B49" s="192" t="s">
        <v>619</v>
      </c>
      <c r="C49" s="193" t="n">
        <v>15</v>
      </c>
      <c r="D49" s="192" t="s">
        <v>568</v>
      </c>
      <c r="E49" s="192" t="s">
        <v>255</v>
      </c>
      <c r="F49" s="192" t="n">
        <v>1</v>
      </c>
      <c r="G49" s="192" t="s">
        <v>569</v>
      </c>
      <c r="H49" s="194" t="n">
        <v>77562</v>
      </c>
      <c r="I49" s="180" t="n">
        <f aca="false">ROUND(H49,2)*НДС!$A$1</f>
        <v>89971.92</v>
      </c>
      <c r="J49" s="26" t="n">
        <v>1</v>
      </c>
      <c r="K49" s="7"/>
    </row>
    <row r="50" customFormat="false" ht="12.75" hidden="false" customHeight="false" outlineLevel="0" collapsed="false">
      <c r="A50" s="191" t="s">
        <v>620</v>
      </c>
      <c r="B50" s="192" t="s">
        <v>619</v>
      </c>
      <c r="C50" s="193" t="n">
        <v>15</v>
      </c>
      <c r="D50" s="192" t="s">
        <v>571</v>
      </c>
      <c r="E50" s="192" t="s">
        <v>255</v>
      </c>
      <c r="F50" s="192" t="n">
        <v>1</v>
      </c>
      <c r="G50" s="192" t="s">
        <v>569</v>
      </c>
      <c r="H50" s="194" t="n">
        <v>102378</v>
      </c>
      <c r="I50" s="180" t="n">
        <f aca="false">ROUND(H50,2)*НДС!$A$1</f>
        <v>118758.48</v>
      </c>
      <c r="J50" s="26" t="n">
        <v>1</v>
      </c>
      <c r="K50" s="7"/>
    </row>
    <row r="51" customFormat="false" ht="12.75" hidden="false" customHeight="false" outlineLevel="0" collapsed="false">
      <c r="A51" s="191" t="s">
        <v>621</v>
      </c>
      <c r="B51" s="192" t="s">
        <v>619</v>
      </c>
      <c r="C51" s="193" t="n">
        <v>20</v>
      </c>
      <c r="D51" s="192" t="s">
        <v>568</v>
      </c>
      <c r="E51" s="192" t="s">
        <v>258</v>
      </c>
      <c r="F51" s="192" t="n">
        <v>1</v>
      </c>
      <c r="G51" s="192" t="s">
        <v>569</v>
      </c>
      <c r="H51" s="194" t="n">
        <v>98748</v>
      </c>
      <c r="I51" s="180" t="n">
        <f aca="false">ROUND(H51,2)*НДС!$A$1</f>
        <v>114547.68</v>
      </c>
      <c r="J51" s="26" t="n">
        <v>1</v>
      </c>
      <c r="K51" s="7"/>
    </row>
    <row r="52" customFormat="false" ht="12.75" hidden="false" customHeight="false" outlineLevel="0" collapsed="false">
      <c r="A52" s="191" t="s">
        <v>622</v>
      </c>
      <c r="B52" s="192" t="s">
        <v>619</v>
      </c>
      <c r="C52" s="193" t="n">
        <v>20</v>
      </c>
      <c r="D52" s="192" t="s">
        <v>574</v>
      </c>
      <c r="E52" s="192" t="s">
        <v>258</v>
      </c>
      <c r="F52" s="192" t="n">
        <v>1</v>
      </c>
      <c r="G52" s="192" t="s">
        <v>569</v>
      </c>
      <c r="H52" s="194" t="n">
        <v>130344</v>
      </c>
      <c r="I52" s="180" t="n">
        <f aca="false">ROUND(H52,2)*НДС!$A$1</f>
        <v>151199.04</v>
      </c>
      <c r="J52" s="26" t="n">
        <v>1</v>
      </c>
      <c r="K52" s="7"/>
    </row>
    <row r="53" customFormat="false" ht="12.75" hidden="false" customHeight="false" outlineLevel="0" collapsed="false">
      <c r="A53" s="191" t="s">
        <v>623</v>
      </c>
      <c r="B53" s="192" t="s">
        <v>619</v>
      </c>
      <c r="C53" s="193" t="n">
        <v>25</v>
      </c>
      <c r="D53" s="192" t="s">
        <v>576</v>
      </c>
      <c r="E53" s="192" t="s">
        <v>260</v>
      </c>
      <c r="F53" s="192" t="n">
        <v>1</v>
      </c>
      <c r="G53" s="192" t="s">
        <v>569</v>
      </c>
      <c r="H53" s="194" t="n">
        <v>108840</v>
      </c>
      <c r="I53" s="180" t="n">
        <f aca="false">ROUND(H53,2)*НДС!$A$1</f>
        <v>126254.4</v>
      </c>
      <c r="J53" s="26" t="n">
        <v>1</v>
      </c>
      <c r="K53" s="7"/>
    </row>
    <row r="54" customFormat="false" ht="12.75" hidden="false" customHeight="false" outlineLevel="0" collapsed="false">
      <c r="A54" s="191" t="s">
        <v>624</v>
      </c>
      <c r="B54" s="192" t="s">
        <v>619</v>
      </c>
      <c r="C54" s="193" t="n">
        <v>25</v>
      </c>
      <c r="D54" s="192" t="s">
        <v>571</v>
      </c>
      <c r="E54" s="192" t="s">
        <v>260</v>
      </c>
      <c r="F54" s="192" t="n">
        <v>1</v>
      </c>
      <c r="G54" s="192" t="s">
        <v>569</v>
      </c>
      <c r="H54" s="194" t="n">
        <v>142824</v>
      </c>
      <c r="I54" s="180" t="n">
        <f aca="false">ROUND(H54,2)*НДС!$A$1</f>
        <v>165675.84</v>
      </c>
      <c r="J54" s="26" t="n">
        <v>1</v>
      </c>
      <c r="K54" s="7"/>
    </row>
    <row r="55" customFormat="false" ht="12.75" hidden="false" customHeight="false" outlineLevel="0" collapsed="false">
      <c r="A55" s="191" t="s">
        <v>625</v>
      </c>
      <c r="B55" s="192" t="s">
        <v>619</v>
      </c>
      <c r="C55" s="193" t="n">
        <v>32</v>
      </c>
      <c r="D55" s="193" t="s">
        <v>576</v>
      </c>
      <c r="E55" s="193" t="s">
        <v>262</v>
      </c>
      <c r="F55" s="193" t="n">
        <v>1</v>
      </c>
      <c r="G55" s="193" t="s">
        <v>569</v>
      </c>
      <c r="H55" s="194" t="n">
        <v>138756</v>
      </c>
      <c r="I55" s="180" t="n">
        <f aca="false">ROUND(H55,2)*НДС!$A$1</f>
        <v>160956.96</v>
      </c>
      <c r="J55" s="26" t="n">
        <v>1</v>
      </c>
      <c r="K55" s="7"/>
    </row>
    <row r="56" customFormat="false" ht="12.75" hidden="false" customHeight="false" outlineLevel="0" collapsed="false">
      <c r="A56" s="191" t="s">
        <v>626</v>
      </c>
      <c r="B56" s="192" t="s">
        <v>619</v>
      </c>
      <c r="C56" s="193" t="n">
        <v>32</v>
      </c>
      <c r="D56" s="193" t="s">
        <v>571</v>
      </c>
      <c r="E56" s="193" t="s">
        <v>262</v>
      </c>
      <c r="F56" s="193" t="n">
        <v>1</v>
      </c>
      <c r="G56" s="193" t="s">
        <v>569</v>
      </c>
      <c r="H56" s="194" t="n">
        <v>187794</v>
      </c>
      <c r="I56" s="180" t="n">
        <f aca="false">ROUND(H56,2)*НДС!$A$1</f>
        <v>217841.04</v>
      </c>
      <c r="J56" s="26" t="n">
        <v>1</v>
      </c>
      <c r="K56" s="7"/>
    </row>
    <row r="57" customFormat="false" ht="12.75" hidden="false" customHeight="false" outlineLevel="0" collapsed="false">
      <c r="A57" s="191" t="s">
        <v>627</v>
      </c>
      <c r="B57" s="192" t="s">
        <v>619</v>
      </c>
      <c r="C57" s="193" t="n">
        <v>40</v>
      </c>
      <c r="D57" s="193" t="s">
        <v>581</v>
      </c>
      <c r="E57" s="193" t="s">
        <v>264</v>
      </c>
      <c r="F57" s="193" t="n">
        <v>1</v>
      </c>
      <c r="G57" s="193" t="s">
        <v>569</v>
      </c>
      <c r="H57" s="194" t="n">
        <v>197850</v>
      </c>
      <c r="I57" s="180" t="n">
        <f aca="false">ROUND(H57,2)*НДС!$A$1</f>
        <v>229506</v>
      </c>
      <c r="J57" s="26" t="n">
        <v>1</v>
      </c>
      <c r="K57" s="7"/>
    </row>
    <row r="58" customFormat="false" ht="12.75" hidden="false" customHeight="false" outlineLevel="0" collapsed="false">
      <c r="A58" s="191" t="s">
        <v>628</v>
      </c>
      <c r="B58" s="192" t="s">
        <v>619</v>
      </c>
      <c r="C58" s="193" t="n">
        <v>40</v>
      </c>
      <c r="D58" s="193" t="s">
        <v>571</v>
      </c>
      <c r="E58" s="193" t="s">
        <v>264</v>
      </c>
      <c r="F58" s="193" t="n">
        <v>1</v>
      </c>
      <c r="G58" s="193" t="s">
        <v>569</v>
      </c>
      <c r="H58" s="194" t="n">
        <v>262506</v>
      </c>
      <c r="I58" s="180" t="n">
        <f aca="false">ROUND(H58,2)*НДС!$A$1</f>
        <v>304506.96</v>
      </c>
      <c r="J58" s="26" t="n">
        <v>1</v>
      </c>
      <c r="K58" s="7"/>
    </row>
    <row r="59" customFormat="false" ht="12.75" hidden="false" customHeight="false" outlineLevel="0" collapsed="false">
      <c r="A59" s="191" t="s">
        <v>629</v>
      </c>
      <c r="B59" s="192" t="s">
        <v>619</v>
      </c>
      <c r="C59" s="193" t="n">
        <v>50</v>
      </c>
      <c r="D59" s="193" t="s">
        <v>576</v>
      </c>
      <c r="E59" s="193" t="s">
        <v>266</v>
      </c>
      <c r="F59" s="193" t="n">
        <v>1</v>
      </c>
      <c r="G59" s="193" t="s">
        <v>569</v>
      </c>
      <c r="H59" s="194" t="n">
        <v>209286</v>
      </c>
      <c r="I59" s="180" t="n">
        <f aca="false">ROUND(H59,2)*НДС!$A$1</f>
        <v>242771.76</v>
      </c>
      <c r="J59" s="26" t="n">
        <v>1</v>
      </c>
      <c r="K59" s="7"/>
    </row>
    <row r="60" customFormat="false" ht="12.75" hidden="false" customHeight="false" outlineLevel="0" collapsed="false">
      <c r="A60" s="191" t="s">
        <v>630</v>
      </c>
      <c r="B60" s="192" t="s">
        <v>619</v>
      </c>
      <c r="C60" s="193" t="n">
        <v>50</v>
      </c>
      <c r="D60" s="193" t="s">
        <v>571</v>
      </c>
      <c r="E60" s="193" t="s">
        <v>266</v>
      </c>
      <c r="F60" s="193" t="n">
        <v>1</v>
      </c>
      <c r="G60" s="193" t="s">
        <v>569</v>
      </c>
      <c r="H60" s="194" t="n">
        <v>285432</v>
      </c>
      <c r="I60" s="180" t="n">
        <f aca="false">ROUND(H60,2)*НДС!$A$1</f>
        <v>331101.12</v>
      </c>
      <c r="J60" s="26" t="n">
        <v>1</v>
      </c>
      <c r="K60" s="7"/>
    </row>
    <row r="61" customFormat="false" ht="31.5" hidden="false" customHeight="true" outlineLevel="0" collapsed="false">
      <c r="A61" s="197" t="s">
        <v>631</v>
      </c>
      <c r="B61" s="197"/>
      <c r="C61" s="197"/>
      <c r="D61" s="197"/>
      <c r="E61" s="197"/>
      <c r="F61" s="197"/>
      <c r="G61" s="197"/>
      <c r="H61" s="198"/>
      <c r="I61" s="197"/>
      <c r="J61" s="38"/>
      <c r="K61" s="7"/>
    </row>
    <row r="62" customFormat="false" ht="12.75" hidden="false" customHeight="false" outlineLevel="0" collapsed="false">
      <c r="A62" s="191" t="s">
        <v>632</v>
      </c>
      <c r="B62" s="192" t="s">
        <v>619</v>
      </c>
      <c r="C62" s="193" t="n">
        <v>15</v>
      </c>
      <c r="D62" s="192" t="s">
        <v>576</v>
      </c>
      <c r="E62" s="192" t="s">
        <v>255</v>
      </c>
      <c r="F62" s="192" t="n">
        <v>1</v>
      </c>
      <c r="G62" s="192" t="s">
        <v>569</v>
      </c>
      <c r="H62" s="194" t="n">
        <v>74004</v>
      </c>
      <c r="I62" s="180" t="n">
        <f aca="false">ROUND(H62,2)*НДС!$A$1</f>
        <v>85844.64</v>
      </c>
      <c r="J62" s="26" t="n">
        <v>1</v>
      </c>
      <c r="K62" s="7"/>
    </row>
    <row r="63" customFormat="false" ht="12.75" hidden="false" customHeight="false" outlineLevel="0" collapsed="false">
      <c r="A63" s="191" t="s">
        <v>633</v>
      </c>
      <c r="B63" s="192" t="s">
        <v>619</v>
      </c>
      <c r="C63" s="193" t="n">
        <v>20</v>
      </c>
      <c r="D63" s="192" t="s">
        <v>576</v>
      </c>
      <c r="E63" s="192" t="s">
        <v>258</v>
      </c>
      <c r="F63" s="192" t="n">
        <v>1</v>
      </c>
      <c r="G63" s="192" t="s">
        <v>569</v>
      </c>
      <c r="H63" s="194" t="n">
        <v>94230</v>
      </c>
      <c r="I63" s="180" t="n">
        <f aca="false">ROUND(H63,2)*НДС!$A$1</f>
        <v>109306.8</v>
      </c>
      <c r="J63" s="26" t="n">
        <v>1</v>
      </c>
      <c r="K63" s="7"/>
    </row>
    <row r="64" customFormat="false" ht="12.75" hidden="false" customHeight="false" outlineLevel="0" collapsed="false">
      <c r="A64" s="191" t="s">
        <v>634</v>
      </c>
      <c r="B64" s="192" t="s">
        <v>619</v>
      </c>
      <c r="C64" s="193" t="n">
        <v>25</v>
      </c>
      <c r="D64" s="192" t="s">
        <v>576</v>
      </c>
      <c r="E64" s="192" t="s">
        <v>260</v>
      </c>
      <c r="F64" s="192" t="n">
        <v>1</v>
      </c>
      <c r="G64" s="192" t="s">
        <v>569</v>
      </c>
      <c r="H64" s="194" t="n">
        <v>105180</v>
      </c>
      <c r="I64" s="180" t="n">
        <f aca="false">ROUND(H64,2)*НДС!$A$1</f>
        <v>122008.8</v>
      </c>
      <c r="J64" s="26" t="n">
        <v>1</v>
      </c>
      <c r="K64" s="7"/>
    </row>
    <row r="65" customFormat="false" ht="12.75" hidden="false" customHeight="false" outlineLevel="0" collapsed="false">
      <c r="A65" s="191" t="s">
        <v>635</v>
      </c>
      <c r="B65" s="192" t="s">
        <v>619</v>
      </c>
      <c r="C65" s="193" t="n">
        <v>32</v>
      </c>
      <c r="D65" s="192" t="s">
        <v>576</v>
      </c>
      <c r="E65" s="192" t="s">
        <v>262</v>
      </c>
      <c r="F65" s="192" t="n">
        <v>1</v>
      </c>
      <c r="G65" s="192" t="s">
        <v>569</v>
      </c>
      <c r="H65" s="194" t="n">
        <v>134316</v>
      </c>
      <c r="I65" s="180" t="n">
        <f aca="false">ROUND(H65,2)*НДС!$A$1</f>
        <v>155806.56</v>
      </c>
      <c r="J65" s="26" t="n">
        <v>1</v>
      </c>
      <c r="K65" s="7"/>
    </row>
    <row r="66" customFormat="false" ht="12.75" hidden="false" customHeight="false" outlineLevel="0" collapsed="false">
      <c r="A66" s="191" t="s">
        <v>636</v>
      </c>
      <c r="B66" s="192" t="s">
        <v>619</v>
      </c>
      <c r="C66" s="193" t="n">
        <v>40</v>
      </c>
      <c r="D66" s="192" t="s">
        <v>576</v>
      </c>
      <c r="E66" s="192" t="s">
        <v>264</v>
      </c>
      <c r="F66" s="192" t="n">
        <v>1</v>
      </c>
      <c r="G66" s="192" t="s">
        <v>569</v>
      </c>
      <c r="H66" s="194" t="n">
        <v>194076</v>
      </c>
      <c r="I66" s="180" t="n">
        <f aca="false">ROUND(H66,2)*НДС!$A$1</f>
        <v>225128.16</v>
      </c>
      <c r="J66" s="26" t="n">
        <v>1</v>
      </c>
      <c r="K66" s="7"/>
    </row>
    <row r="67" customFormat="false" ht="12.75" hidden="false" customHeight="false" outlineLevel="0" collapsed="false">
      <c r="A67" s="191" t="s">
        <v>637</v>
      </c>
      <c r="B67" s="192" t="s">
        <v>619</v>
      </c>
      <c r="C67" s="193" t="n">
        <v>50</v>
      </c>
      <c r="D67" s="192" t="s">
        <v>576</v>
      </c>
      <c r="E67" s="192" t="s">
        <v>266</v>
      </c>
      <c r="F67" s="192" t="n">
        <v>1</v>
      </c>
      <c r="G67" s="192" t="s">
        <v>569</v>
      </c>
      <c r="H67" s="194" t="n">
        <v>205506</v>
      </c>
      <c r="I67" s="180" t="n">
        <f aca="false">ROUND(H67,2)*НДС!$A$1</f>
        <v>238386.96</v>
      </c>
      <c r="J67" s="26" t="n">
        <v>1</v>
      </c>
      <c r="K67" s="7"/>
    </row>
    <row r="68" customFormat="false" ht="30" hidden="false" customHeight="true" outlineLevel="0" collapsed="false">
      <c r="A68" s="197" t="s">
        <v>638</v>
      </c>
      <c r="B68" s="197"/>
      <c r="C68" s="197"/>
      <c r="D68" s="197"/>
      <c r="E68" s="197"/>
      <c r="F68" s="197"/>
      <c r="G68" s="197"/>
      <c r="H68" s="198"/>
      <c r="I68" s="197"/>
      <c r="J68" s="26"/>
      <c r="K68" s="7"/>
    </row>
    <row r="69" customFormat="false" ht="12.75" hidden="false" customHeight="false" outlineLevel="0" collapsed="false">
      <c r="A69" s="191" t="s">
        <v>639</v>
      </c>
      <c r="B69" s="192" t="s">
        <v>619</v>
      </c>
      <c r="C69" s="193" t="n">
        <v>65</v>
      </c>
      <c r="D69" s="192" t="s">
        <v>576</v>
      </c>
      <c r="E69" s="192" t="n">
        <v>180</v>
      </c>
      <c r="F69" s="192" t="n">
        <v>1</v>
      </c>
      <c r="G69" s="192" t="s">
        <v>569</v>
      </c>
      <c r="H69" s="194" t="n">
        <v>317058</v>
      </c>
      <c r="I69" s="180" t="n">
        <f aca="false">ROUND(H69,2)*НДС!$A$1</f>
        <v>367787.28</v>
      </c>
      <c r="J69" s="26" t="n">
        <v>3</v>
      </c>
      <c r="K69" s="7"/>
    </row>
    <row r="70" customFormat="false" ht="12.75" hidden="false" customHeight="false" outlineLevel="0" collapsed="false">
      <c r="A70" s="191" t="s">
        <v>640</v>
      </c>
      <c r="B70" s="192" t="s">
        <v>619</v>
      </c>
      <c r="C70" s="193" t="n">
        <v>65</v>
      </c>
      <c r="D70" s="192" t="s">
        <v>574</v>
      </c>
      <c r="E70" s="192" t="n">
        <v>182</v>
      </c>
      <c r="F70" s="192" t="n">
        <v>1</v>
      </c>
      <c r="G70" s="192" t="s">
        <v>569</v>
      </c>
      <c r="H70" s="194" t="n">
        <v>422514</v>
      </c>
      <c r="I70" s="180" t="n">
        <f aca="false">ROUND(H70,2)*НДС!$A$1</f>
        <v>490116.24</v>
      </c>
      <c r="J70" s="26" t="n">
        <v>3</v>
      </c>
      <c r="K70" s="7"/>
    </row>
    <row r="71" customFormat="false" ht="12.75" hidden="false" customHeight="false" outlineLevel="0" collapsed="false">
      <c r="A71" s="191" t="s">
        <v>641</v>
      </c>
      <c r="B71" s="192" t="s">
        <v>619</v>
      </c>
      <c r="C71" s="193" t="n">
        <v>80</v>
      </c>
      <c r="D71" s="192" t="s">
        <v>576</v>
      </c>
      <c r="E71" s="192" t="n">
        <v>272</v>
      </c>
      <c r="F71" s="192" t="n">
        <v>1</v>
      </c>
      <c r="G71" s="192" t="s">
        <v>569</v>
      </c>
      <c r="H71" s="194" t="n">
        <v>355182</v>
      </c>
      <c r="I71" s="180" t="n">
        <f aca="false">ROUND(H71,2)*НДС!$A$1</f>
        <v>412011.12</v>
      </c>
      <c r="J71" s="26" t="n">
        <v>3</v>
      </c>
      <c r="K71" s="7"/>
    </row>
    <row r="72" customFormat="false" ht="12.75" hidden="false" customHeight="false" outlineLevel="0" collapsed="false">
      <c r="A72" s="191" t="s">
        <v>642</v>
      </c>
      <c r="B72" s="192" t="s">
        <v>619</v>
      </c>
      <c r="C72" s="193" t="n">
        <v>80</v>
      </c>
      <c r="D72" s="192" t="s">
        <v>571</v>
      </c>
      <c r="E72" s="192" t="n">
        <v>290</v>
      </c>
      <c r="F72" s="192" t="n">
        <v>1</v>
      </c>
      <c r="G72" s="192" t="s">
        <v>569</v>
      </c>
      <c r="H72" s="194" t="n">
        <v>472632</v>
      </c>
      <c r="I72" s="180" t="n">
        <f aca="false">ROUND(H72,2)*НДС!$A$1</f>
        <v>548253.12</v>
      </c>
      <c r="J72" s="26" t="n">
        <v>3</v>
      </c>
      <c r="K72" s="7"/>
    </row>
    <row r="73" customFormat="false" ht="12.75" hidden="false" customHeight="false" outlineLevel="0" collapsed="false">
      <c r="A73" s="191" t="s">
        <v>643</v>
      </c>
      <c r="B73" s="192" t="s">
        <v>619</v>
      </c>
      <c r="C73" s="193" t="n">
        <v>100</v>
      </c>
      <c r="D73" s="192" t="s">
        <v>590</v>
      </c>
      <c r="E73" s="192" t="n">
        <v>261</v>
      </c>
      <c r="F73" s="192" t="n">
        <v>1</v>
      </c>
      <c r="G73" s="192" t="s">
        <v>569</v>
      </c>
      <c r="H73" s="194" t="n">
        <v>437550</v>
      </c>
      <c r="I73" s="180" t="n">
        <f aca="false">ROUND(H73,2)*НДС!$A$1</f>
        <v>507558</v>
      </c>
      <c r="J73" s="26" t="n">
        <v>3</v>
      </c>
      <c r="K73" s="7"/>
    </row>
    <row r="74" customFormat="false" ht="12.75" hidden="false" customHeight="false" outlineLevel="0" collapsed="false">
      <c r="A74" s="191" t="s">
        <v>644</v>
      </c>
      <c r="B74" s="192" t="s">
        <v>619</v>
      </c>
      <c r="C74" s="193" t="n">
        <v>100</v>
      </c>
      <c r="D74" s="192" t="s">
        <v>574</v>
      </c>
      <c r="E74" s="192" t="n">
        <v>272</v>
      </c>
      <c r="F74" s="192" t="n">
        <v>1</v>
      </c>
      <c r="G74" s="192" t="s">
        <v>569</v>
      </c>
      <c r="H74" s="194" t="n">
        <v>580674</v>
      </c>
      <c r="I74" s="180" t="n">
        <f aca="false">ROUND(H74,2)*НДС!$A$1</f>
        <v>673581.84</v>
      </c>
      <c r="J74" s="26" t="n">
        <v>3</v>
      </c>
      <c r="K74" s="7"/>
    </row>
    <row r="75" customFormat="false" ht="37.5" hidden="false" customHeight="true" outlineLevel="0" collapsed="false">
      <c r="A75" s="197" t="s">
        <v>645</v>
      </c>
      <c r="B75" s="197"/>
      <c r="C75" s="197"/>
      <c r="D75" s="197"/>
      <c r="E75" s="197"/>
      <c r="F75" s="197"/>
      <c r="G75" s="197"/>
      <c r="H75" s="198"/>
      <c r="I75" s="197"/>
      <c r="J75" s="26"/>
      <c r="K75" s="7"/>
    </row>
    <row r="76" customFormat="false" ht="12.75" hidden="false" customHeight="false" outlineLevel="0" collapsed="false">
      <c r="A76" s="191" t="s">
        <v>646</v>
      </c>
      <c r="B76" s="192" t="s">
        <v>619</v>
      </c>
      <c r="C76" s="193" t="n">
        <v>25</v>
      </c>
      <c r="D76" s="192" t="s">
        <v>576</v>
      </c>
      <c r="E76" s="192" t="n">
        <v>325</v>
      </c>
      <c r="F76" s="192" t="n">
        <v>1</v>
      </c>
      <c r="G76" s="192" t="s">
        <v>569</v>
      </c>
      <c r="H76" s="194" t="n">
        <v>101994</v>
      </c>
      <c r="I76" s="180" t="n">
        <f aca="false">ROUND(H76,2)*НДС!$A$1</f>
        <v>118313.04</v>
      </c>
      <c r="J76" s="26" t="n">
        <v>3</v>
      </c>
      <c r="K76" s="7"/>
    </row>
    <row r="77" customFormat="false" ht="12.75" hidden="false" customHeight="false" outlineLevel="0" collapsed="false">
      <c r="A77" s="191" t="s">
        <v>647</v>
      </c>
      <c r="B77" s="192" t="s">
        <v>619</v>
      </c>
      <c r="C77" s="193" t="n">
        <v>25</v>
      </c>
      <c r="D77" s="192" t="s">
        <v>571</v>
      </c>
      <c r="E77" s="192" t="n">
        <v>408</v>
      </c>
      <c r="F77" s="192" t="n">
        <v>1</v>
      </c>
      <c r="G77" s="192" t="s">
        <v>569</v>
      </c>
      <c r="H77" s="194" t="n">
        <v>133590</v>
      </c>
      <c r="I77" s="180" t="n">
        <f aca="false">ROUND(H77,2)*НДС!$A$1</f>
        <v>154964.4</v>
      </c>
      <c r="J77" s="26" t="n">
        <v>3</v>
      </c>
      <c r="K77" s="7"/>
    </row>
    <row r="78" customFormat="false" ht="12.75" hidden="false" customHeight="false" outlineLevel="0" collapsed="false">
      <c r="A78" s="191" t="s">
        <v>648</v>
      </c>
      <c r="B78" s="192" t="s">
        <v>619</v>
      </c>
      <c r="C78" s="193" t="n">
        <v>32</v>
      </c>
      <c r="D78" s="192" t="s">
        <v>576</v>
      </c>
      <c r="E78" s="192" t="n">
        <v>360</v>
      </c>
      <c r="F78" s="192" t="n">
        <v>1</v>
      </c>
      <c r="G78" s="192" t="s">
        <v>569</v>
      </c>
      <c r="H78" s="194" t="n">
        <v>130044</v>
      </c>
      <c r="I78" s="180" t="n">
        <f aca="false">ROUND(H78,2)*НДС!$A$1</f>
        <v>150851.04</v>
      </c>
      <c r="J78" s="26" t="n">
        <v>3</v>
      </c>
      <c r="K78" s="7"/>
    </row>
    <row r="79" customFormat="false" ht="12.75" hidden="false" customHeight="false" outlineLevel="0" collapsed="false">
      <c r="A79" s="191" t="s">
        <v>649</v>
      </c>
      <c r="B79" s="192" t="s">
        <v>619</v>
      </c>
      <c r="C79" s="193" t="n">
        <v>32</v>
      </c>
      <c r="D79" s="192" t="s">
        <v>571</v>
      </c>
      <c r="E79" s="192" t="n">
        <v>460</v>
      </c>
      <c r="F79" s="192" t="n">
        <v>1</v>
      </c>
      <c r="G79" s="192" t="s">
        <v>569</v>
      </c>
      <c r="H79" s="194" t="n">
        <v>175662</v>
      </c>
      <c r="I79" s="180" t="n">
        <f aca="false">ROUND(H79,2)*НДС!$A$1</f>
        <v>203767.92</v>
      </c>
      <c r="J79" s="26" t="n">
        <v>3</v>
      </c>
      <c r="K79" s="7"/>
    </row>
    <row r="80" customFormat="false" ht="12.75" hidden="false" customHeight="false" outlineLevel="0" collapsed="false">
      <c r="A80" s="191" t="s">
        <v>650</v>
      </c>
      <c r="B80" s="192" t="s">
        <v>619</v>
      </c>
      <c r="C80" s="193" t="n">
        <v>40</v>
      </c>
      <c r="D80" s="192" t="s">
        <v>581</v>
      </c>
      <c r="E80" s="192" t="n">
        <v>360</v>
      </c>
      <c r="F80" s="192" t="n">
        <v>1</v>
      </c>
      <c r="G80" s="192" t="s">
        <v>569</v>
      </c>
      <c r="H80" s="194" t="n">
        <v>185550</v>
      </c>
      <c r="I80" s="180" t="n">
        <f aca="false">ROUND(H80,2)*НДС!$A$1</f>
        <v>215238</v>
      </c>
      <c r="J80" s="26" t="n">
        <v>3</v>
      </c>
      <c r="K80" s="7"/>
    </row>
    <row r="81" customFormat="false" ht="12.75" hidden="false" customHeight="false" outlineLevel="0" collapsed="false">
      <c r="A81" s="191" t="s">
        <v>651</v>
      </c>
      <c r="B81" s="192" t="s">
        <v>619</v>
      </c>
      <c r="C81" s="193" t="n">
        <v>40</v>
      </c>
      <c r="D81" s="192" t="s">
        <v>571</v>
      </c>
      <c r="E81" s="192" t="n">
        <v>460</v>
      </c>
      <c r="F81" s="192" t="n">
        <v>1</v>
      </c>
      <c r="G81" s="192" t="s">
        <v>569</v>
      </c>
      <c r="H81" s="194" t="n">
        <v>245964</v>
      </c>
      <c r="I81" s="180" t="n">
        <f aca="false">ROUND(H81,2)*НДС!$A$1</f>
        <v>285318.24</v>
      </c>
      <c r="J81" s="26" t="n">
        <v>3</v>
      </c>
      <c r="K81" s="7"/>
    </row>
    <row r="82" customFormat="false" ht="12.75" hidden="false" customHeight="false" outlineLevel="0" collapsed="false">
      <c r="A82" s="191" t="s">
        <v>652</v>
      </c>
      <c r="B82" s="192" t="s">
        <v>619</v>
      </c>
      <c r="C82" s="193" t="n">
        <v>50</v>
      </c>
      <c r="D82" s="192" t="s">
        <v>576</v>
      </c>
      <c r="E82" s="192" t="n">
        <v>360</v>
      </c>
      <c r="F82" s="192" t="n">
        <v>1</v>
      </c>
      <c r="G82" s="192" t="s">
        <v>569</v>
      </c>
      <c r="H82" s="194" t="n">
        <v>196110</v>
      </c>
      <c r="I82" s="180" t="n">
        <f aca="false">ROUND(H82,2)*НДС!$A$1</f>
        <v>227487.6</v>
      </c>
      <c r="J82" s="26" t="n">
        <v>3</v>
      </c>
      <c r="K82" s="7"/>
    </row>
    <row r="83" customFormat="false" ht="12.75" hidden="false" customHeight="false" outlineLevel="0" collapsed="false">
      <c r="A83" s="191" t="s">
        <v>653</v>
      </c>
      <c r="B83" s="192" t="s">
        <v>619</v>
      </c>
      <c r="C83" s="193" t="n">
        <v>50</v>
      </c>
      <c r="D83" s="192" t="s">
        <v>571</v>
      </c>
      <c r="E83" s="192" t="n">
        <v>460</v>
      </c>
      <c r="F83" s="192" t="n">
        <v>1</v>
      </c>
      <c r="G83" s="192" t="s">
        <v>569</v>
      </c>
      <c r="H83" s="194" t="n">
        <v>267036</v>
      </c>
      <c r="I83" s="180" t="n">
        <f aca="false">ROUND(H83,2)*НДС!$A$1</f>
        <v>309761.76</v>
      </c>
      <c r="J83" s="26" t="n">
        <v>3</v>
      </c>
      <c r="K83" s="7"/>
    </row>
    <row r="84" customFormat="false" ht="12.75" hidden="false" customHeight="false" outlineLevel="0" collapsed="false">
      <c r="A84" s="191" t="s">
        <v>654</v>
      </c>
      <c r="B84" s="192" t="s">
        <v>619</v>
      </c>
      <c r="C84" s="193" t="n">
        <v>65</v>
      </c>
      <c r="D84" s="192" t="s">
        <v>576</v>
      </c>
      <c r="E84" s="192" t="n">
        <v>300</v>
      </c>
      <c r="F84" s="192" t="n">
        <v>1</v>
      </c>
      <c r="G84" s="192" t="s">
        <v>569</v>
      </c>
      <c r="H84" s="194" t="n">
        <v>219882</v>
      </c>
      <c r="I84" s="180" t="n">
        <f aca="false">ROUND(H84,2)*НДС!$A$1</f>
        <v>255063.12</v>
      </c>
      <c r="J84" s="26" t="n">
        <v>3</v>
      </c>
      <c r="K84" s="7"/>
    </row>
    <row r="85" customFormat="false" ht="12.75" hidden="false" customHeight="false" outlineLevel="0" collapsed="false">
      <c r="A85" s="191" t="s">
        <v>655</v>
      </c>
      <c r="B85" s="192" t="s">
        <v>619</v>
      </c>
      <c r="C85" s="193" t="n">
        <v>65</v>
      </c>
      <c r="D85" s="192" t="s">
        <v>574</v>
      </c>
      <c r="E85" s="192" t="n">
        <v>410</v>
      </c>
      <c r="F85" s="192" t="n">
        <v>1</v>
      </c>
      <c r="G85" s="192" t="s">
        <v>569</v>
      </c>
      <c r="H85" s="194" t="n">
        <v>233874</v>
      </c>
      <c r="I85" s="180" t="n">
        <f aca="false">ROUND(H85,2)*НДС!$A$1</f>
        <v>271293.84</v>
      </c>
      <c r="J85" s="26" t="n">
        <v>3</v>
      </c>
      <c r="K85" s="7"/>
    </row>
    <row r="86" customFormat="false" ht="12.75" hidden="false" customHeight="false" outlineLevel="0" collapsed="false">
      <c r="A86" s="191" t="s">
        <v>656</v>
      </c>
      <c r="B86" s="192" t="s">
        <v>619</v>
      </c>
      <c r="C86" s="193" t="n">
        <v>80</v>
      </c>
      <c r="D86" s="192" t="s">
        <v>576</v>
      </c>
      <c r="E86" s="192" t="n">
        <v>305</v>
      </c>
      <c r="F86" s="192" t="n">
        <v>1</v>
      </c>
      <c r="G86" s="192" t="s">
        <v>569</v>
      </c>
      <c r="H86" s="194" t="n">
        <v>221352</v>
      </c>
      <c r="I86" s="180" t="n">
        <f aca="false">ROUND(H86,2)*НДС!$A$1</f>
        <v>256768.32</v>
      </c>
      <c r="J86" s="26" t="n">
        <v>3</v>
      </c>
      <c r="K86" s="7"/>
    </row>
    <row r="87" customFormat="false" ht="12.75" hidden="false" customHeight="false" outlineLevel="0" collapsed="false">
      <c r="A87" s="191" t="s">
        <v>657</v>
      </c>
      <c r="B87" s="192" t="s">
        <v>619</v>
      </c>
      <c r="C87" s="193" t="n">
        <v>80</v>
      </c>
      <c r="D87" s="192" t="s">
        <v>571</v>
      </c>
      <c r="E87" s="192" t="n">
        <v>380</v>
      </c>
      <c r="F87" s="192" t="n">
        <v>1</v>
      </c>
      <c r="G87" s="192" t="s">
        <v>569</v>
      </c>
      <c r="H87" s="194" t="n">
        <v>236592</v>
      </c>
      <c r="I87" s="180" t="n">
        <f aca="false">ROUND(H87,2)*НДС!$A$1</f>
        <v>274446.72</v>
      </c>
      <c r="J87" s="26" t="n">
        <v>3</v>
      </c>
      <c r="K87" s="7"/>
    </row>
    <row r="88" customFormat="false" ht="12.75" hidden="false" customHeight="false" outlineLevel="0" collapsed="false">
      <c r="A88" s="191" t="s">
        <v>658</v>
      </c>
      <c r="B88" s="192" t="s">
        <v>619</v>
      </c>
      <c r="C88" s="193" t="n">
        <v>100</v>
      </c>
      <c r="D88" s="192" t="s">
        <v>590</v>
      </c>
      <c r="E88" s="192" t="n">
        <v>390</v>
      </c>
      <c r="F88" s="192" t="n">
        <v>1</v>
      </c>
      <c r="G88" s="192" t="s">
        <v>569</v>
      </c>
      <c r="H88" s="194" t="n">
        <v>301116</v>
      </c>
      <c r="I88" s="180" t="n">
        <f aca="false">ROUND(H88,2)*НДС!$A$1</f>
        <v>349294.56</v>
      </c>
      <c r="J88" s="26" t="n">
        <v>3</v>
      </c>
      <c r="K88" s="7"/>
    </row>
    <row r="89" customFormat="false" ht="12.75" hidden="false" customHeight="false" outlineLevel="0" collapsed="false">
      <c r="A89" s="191" t="s">
        <v>659</v>
      </c>
      <c r="B89" s="192" t="s">
        <v>619</v>
      </c>
      <c r="C89" s="193" t="n">
        <v>100</v>
      </c>
      <c r="D89" s="192" t="s">
        <v>574</v>
      </c>
      <c r="E89" s="192" t="n">
        <v>420</v>
      </c>
      <c r="F89" s="192" t="n">
        <v>1</v>
      </c>
      <c r="G89" s="192" t="s">
        <v>569</v>
      </c>
      <c r="H89" s="194" t="n">
        <v>318930</v>
      </c>
      <c r="I89" s="180" t="n">
        <f aca="false">ROUND(H89,2)*НДС!$A$1</f>
        <v>369958.8</v>
      </c>
      <c r="J89" s="26" t="n">
        <v>3</v>
      </c>
      <c r="K89" s="7"/>
    </row>
    <row r="90" customFormat="false" ht="12.75" hidden="false" customHeight="false" outlineLevel="0" collapsed="false">
      <c r="A90" s="191" t="s">
        <v>660</v>
      </c>
      <c r="B90" s="192" t="s">
        <v>619</v>
      </c>
      <c r="C90" s="193" t="n">
        <v>125</v>
      </c>
      <c r="D90" s="192" t="s">
        <v>568</v>
      </c>
      <c r="E90" s="192" t="n">
        <v>360</v>
      </c>
      <c r="F90" s="192" t="n">
        <v>1</v>
      </c>
      <c r="G90" s="192" t="s">
        <v>569</v>
      </c>
      <c r="H90" s="194" t="n">
        <v>417426</v>
      </c>
      <c r="I90" s="180" t="n">
        <f aca="false">ROUND(H90,2)*НДС!$A$1</f>
        <v>484214.16</v>
      </c>
      <c r="J90" s="26" t="n">
        <v>3</v>
      </c>
      <c r="K90" s="7"/>
    </row>
    <row r="91" customFormat="false" ht="12.75" hidden="false" customHeight="false" outlineLevel="0" collapsed="false">
      <c r="A91" s="191" t="s">
        <v>661</v>
      </c>
      <c r="B91" s="192" t="s">
        <v>619</v>
      </c>
      <c r="C91" s="193" t="n">
        <v>125</v>
      </c>
      <c r="D91" s="192" t="s">
        <v>574</v>
      </c>
      <c r="E91" s="192" t="n">
        <v>450</v>
      </c>
      <c r="F91" s="192" t="n">
        <v>1</v>
      </c>
      <c r="G91" s="192" t="s">
        <v>569</v>
      </c>
      <c r="H91" s="194" t="n">
        <v>510924</v>
      </c>
      <c r="I91" s="180" t="n">
        <f aca="false">ROUND(H91,2)*НДС!$A$1</f>
        <v>592671.84</v>
      </c>
      <c r="J91" s="26" t="n">
        <v>3</v>
      </c>
      <c r="K91" s="7"/>
    </row>
    <row r="92" customFormat="false" ht="12.75" hidden="false" customHeight="false" outlineLevel="0" collapsed="false">
      <c r="A92" s="191" t="s">
        <v>662</v>
      </c>
      <c r="B92" s="192" t="s">
        <v>619</v>
      </c>
      <c r="C92" s="193" t="n">
        <v>150</v>
      </c>
      <c r="D92" s="192" t="s">
        <v>568</v>
      </c>
      <c r="E92" s="192" t="n">
        <v>385</v>
      </c>
      <c r="F92" s="192" t="n">
        <v>1</v>
      </c>
      <c r="G92" s="192" t="s">
        <v>569</v>
      </c>
      <c r="H92" s="194" t="n">
        <v>509304</v>
      </c>
      <c r="I92" s="180" t="n">
        <f aca="false">ROUND(H92,2)*НДС!$A$1</f>
        <v>590792.64</v>
      </c>
      <c r="J92" s="26" t="n">
        <v>3</v>
      </c>
      <c r="K92" s="7"/>
    </row>
    <row r="93" customFormat="false" ht="12.75" hidden="false" customHeight="false" outlineLevel="0" collapsed="false">
      <c r="A93" s="191" t="s">
        <v>663</v>
      </c>
      <c r="B93" s="192" t="s">
        <v>619</v>
      </c>
      <c r="C93" s="193" t="n">
        <v>150</v>
      </c>
      <c r="D93" s="192" t="s">
        <v>574</v>
      </c>
      <c r="E93" s="192" t="n">
        <v>490</v>
      </c>
      <c r="F93" s="192" t="n">
        <v>1</v>
      </c>
      <c r="G93" s="192" t="s">
        <v>569</v>
      </c>
      <c r="H93" s="194" t="n">
        <v>555210</v>
      </c>
      <c r="I93" s="180" t="n">
        <f aca="false">ROUND(H93,2)*НДС!$A$1</f>
        <v>644043.6</v>
      </c>
      <c r="J93" s="26" t="n">
        <v>3</v>
      </c>
      <c r="K93" s="7"/>
    </row>
    <row r="94" customFormat="false" ht="12.75" hidden="false" customHeight="false" outlineLevel="0" collapsed="false">
      <c r="J94" s="181"/>
    </row>
    <row r="95" customFormat="false" ht="12.75" hidden="false" customHeight="false" outlineLevel="0" collapsed="false">
      <c r="J95" s="181"/>
    </row>
    <row r="96" customFormat="false" ht="12.75" hidden="false" customHeight="false" outlineLevel="0" collapsed="false">
      <c r="J96" s="181"/>
    </row>
    <row r="97" customFormat="false" ht="12.75" hidden="false" customHeight="false" outlineLevel="0" collapsed="false">
      <c r="J97" s="181"/>
    </row>
    <row r="98" customFormat="false" ht="12.75" hidden="false" customHeight="false" outlineLevel="0" collapsed="false">
      <c r="J98" s="181"/>
    </row>
    <row r="99" customFormat="false" ht="12.75" hidden="false" customHeight="false" outlineLevel="0" collapsed="false">
      <c r="J99" s="181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4:I4"/>
    <mergeCell ref="A33:G33"/>
    <mergeCell ref="A48:G48"/>
    <mergeCell ref="A61:G61"/>
    <mergeCell ref="A68:G68"/>
    <mergeCell ref="A75:G75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L1" activeCellId="0" sqref="L1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2" min="1" style="1" width="12.71"/>
    <col collapsed="false" customWidth="true" hidden="false" outlineLevel="0" max="3" min="3" style="7" width="11.43"/>
    <col collapsed="false" customWidth="true" hidden="false" outlineLevel="0" max="4" min="4" style="7" width="13.02"/>
    <col collapsed="false" customWidth="true" hidden="false" outlineLevel="0" max="5" min="5" style="7" width="11.57"/>
    <col collapsed="false" customWidth="true" hidden="false" outlineLevel="0" max="6" min="6" style="7" width="16.19"/>
    <col collapsed="false" customWidth="true" hidden="false" outlineLevel="0" max="7" min="7" style="7" width="15.15"/>
    <col collapsed="false" customWidth="true" hidden="false" outlineLevel="0" max="8" min="8" style="7" width="13.86"/>
    <col collapsed="false" customWidth="true" hidden="false" outlineLevel="0" max="9" min="9" style="7" width="11.71"/>
    <col collapsed="false" customWidth="true" hidden="false" outlineLevel="0" max="10" min="10" style="7" width="11.14"/>
    <col collapsed="false" customWidth="true" hidden="false" outlineLevel="0" max="11" min="11" style="166" width="3.3"/>
    <col collapsed="false" customWidth="true" hidden="false" outlineLevel="0" max="1024" min="1024" style="7" width="11.52"/>
  </cols>
  <sheetData>
    <row r="1" customFormat="false" ht="12.75" hidden="false" customHeight="false" outlineLevel="0" collapsed="false">
      <c r="A1" s="13" t="s">
        <v>664</v>
      </c>
      <c r="B1" s="13"/>
    </row>
    <row r="2" customFormat="false" ht="36" hidden="false" customHeight="true" outlineLevel="0" collapsed="false">
      <c r="A2" s="12" t="s">
        <v>1</v>
      </c>
      <c r="B2" s="12"/>
    </row>
    <row r="3" customFormat="false" ht="38.8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251</v>
      </c>
      <c r="E3" s="15" t="s">
        <v>335</v>
      </c>
      <c r="F3" s="15" t="s">
        <v>665</v>
      </c>
      <c r="G3" s="15" t="s">
        <v>666</v>
      </c>
      <c r="H3" s="15" t="s">
        <v>10</v>
      </c>
      <c r="I3" s="15" t="s">
        <v>11</v>
      </c>
      <c r="J3" s="15" t="s">
        <v>12</v>
      </c>
      <c r="K3" s="199" t="s">
        <v>13</v>
      </c>
    </row>
    <row r="4" customFormat="false" ht="40.5" hidden="false" customHeight="true" outlineLevel="0" collapsed="false">
      <c r="A4" s="148" t="s">
        <v>667</v>
      </c>
      <c r="B4" s="148"/>
      <c r="C4" s="148"/>
      <c r="D4" s="148"/>
      <c r="E4" s="148"/>
      <c r="F4" s="148"/>
      <c r="G4" s="148"/>
      <c r="H4" s="200"/>
      <c r="I4" s="201"/>
      <c r="J4" s="201"/>
    </row>
    <row r="5" customFormat="false" ht="12.75" hidden="false" customHeight="false" outlineLevel="0" collapsed="false">
      <c r="A5" s="25" t="s">
        <v>668</v>
      </c>
      <c r="B5" s="27" t="s">
        <v>669</v>
      </c>
      <c r="C5" s="142" t="n">
        <v>15</v>
      </c>
      <c r="D5" s="142" t="s">
        <v>670</v>
      </c>
      <c r="E5" s="142" t="n">
        <v>16</v>
      </c>
      <c r="F5" s="142" t="s">
        <v>671</v>
      </c>
      <c r="G5" s="142" t="n">
        <v>3</v>
      </c>
      <c r="H5" s="142" t="s">
        <v>297</v>
      </c>
      <c r="I5" s="202" t="n">
        <v>27060</v>
      </c>
      <c r="J5" s="180" t="n">
        <f aca="false">ROUND(I5,2)*НДС!$A$1</f>
        <v>31389.6</v>
      </c>
      <c r="K5" s="166" t="n">
        <v>1</v>
      </c>
      <c r="L5" s="7"/>
    </row>
    <row r="6" customFormat="false" ht="12.75" hidden="false" customHeight="false" outlineLevel="0" collapsed="false">
      <c r="A6" s="25" t="s">
        <v>672</v>
      </c>
      <c r="B6" s="27" t="s">
        <v>669</v>
      </c>
      <c r="C6" s="142" t="n">
        <v>20</v>
      </c>
      <c r="D6" s="142" t="s">
        <v>673</v>
      </c>
      <c r="E6" s="142" t="n">
        <v>16</v>
      </c>
      <c r="F6" s="142" t="s">
        <v>671</v>
      </c>
      <c r="G6" s="142" t="n">
        <v>3</v>
      </c>
      <c r="H6" s="142" t="s">
        <v>297</v>
      </c>
      <c r="I6" s="202" t="n">
        <v>31104</v>
      </c>
      <c r="J6" s="180" t="n">
        <f aca="false">ROUND(I6,2)*НДС!$A$1</f>
        <v>36080.64</v>
      </c>
      <c r="K6" s="166" t="n">
        <v>1</v>
      </c>
      <c r="L6" s="7"/>
    </row>
    <row r="7" customFormat="false" ht="12.75" hidden="false" customHeight="false" outlineLevel="0" collapsed="false">
      <c r="A7" s="25" t="s">
        <v>674</v>
      </c>
      <c r="B7" s="27" t="s">
        <v>669</v>
      </c>
      <c r="C7" s="142" t="n">
        <v>25</v>
      </c>
      <c r="D7" s="142" t="s">
        <v>675</v>
      </c>
      <c r="E7" s="142" t="n">
        <v>16</v>
      </c>
      <c r="F7" s="142" t="s">
        <v>671</v>
      </c>
      <c r="G7" s="142" t="n">
        <v>3</v>
      </c>
      <c r="H7" s="142" t="s">
        <v>297</v>
      </c>
      <c r="I7" s="202" t="n">
        <v>43626</v>
      </c>
      <c r="J7" s="180" t="n">
        <f aca="false">ROUND(I7,2)*НДС!$A$1</f>
        <v>50606.16</v>
      </c>
      <c r="K7" s="166" t="n">
        <v>1</v>
      </c>
      <c r="L7" s="7"/>
    </row>
    <row r="8" customFormat="false" ht="12.75" hidden="false" customHeight="false" outlineLevel="0" collapsed="false">
      <c r="A8" s="25" t="s">
        <v>676</v>
      </c>
      <c r="B8" s="27" t="s">
        <v>669</v>
      </c>
      <c r="C8" s="142" t="n">
        <v>32</v>
      </c>
      <c r="D8" s="142" t="s">
        <v>677</v>
      </c>
      <c r="E8" s="142" t="n">
        <v>16</v>
      </c>
      <c r="F8" s="142" t="s">
        <v>671</v>
      </c>
      <c r="G8" s="142" t="n">
        <v>3</v>
      </c>
      <c r="H8" s="142" t="s">
        <v>297</v>
      </c>
      <c r="I8" s="202" t="n">
        <v>80784</v>
      </c>
      <c r="J8" s="180" t="n">
        <f aca="false">ROUND(I8,2)*НДС!$A$1</f>
        <v>93709.44</v>
      </c>
      <c r="K8" s="166" t="n">
        <v>1</v>
      </c>
      <c r="L8" s="7"/>
    </row>
    <row r="9" customFormat="false" ht="12.75" hidden="false" customHeight="false" outlineLevel="0" collapsed="false">
      <c r="A9" s="25" t="s">
        <v>678</v>
      </c>
      <c r="B9" s="27" t="s">
        <v>669</v>
      </c>
      <c r="C9" s="142" t="n">
        <v>40</v>
      </c>
      <c r="D9" s="142" t="s">
        <v>679</v>
      </c>
      <c r="E9" s="142" t="n">
        <v>16</v>
      </c>
      <c r="F9" s="142" t="s">
        <v>671</v>
      </c>
      <c r="G9" s="142" t="n">
        <v>3</v>
      </c>
      <c r="H9" s="142" t="s">
        <v>297</v>
      </c>
      <c r="I9" s="202" t="n">
        <v>114714</v>
      </c>
      <c r="J9" s="180" t="n">
        <f aca="false">ROUND(I9,2)*НДС!$A$1</f>
        <v>133068.24</v>
      </c>
      <c r="K9" s="166" t="n">
        <v>1</v>
      </c>
      <c r="L9" s="7"/>
    </row>
    <row r="10" customFormat="false" ht="12.75" hidden="false" customHeight="false" outlineLevel="0" collapsed="false">
      <c r="A10" s="25" t="s">
        <v>680</v>
      </c>
      <c r="B10" s="27" t="s">
        <v>669</v>
      </c>
      <c r="C10" s="142" t="n">
        <v>50</v>
      </c>
      <c r="D10" s="142" t="s">
        <v>681</v>
      </c>
      <c r="E10" s="142" t="n">
        <v>16</v>
      </c>
      <c r="F10" s="142" t="s">
        <v>671</v>
      </c>
      <c r="G10" s="142" t="n">
        <v>3</v>
      </c>
      <c r="H10" s="142" t="s">
        <v>297</v>
      </c>
      <c r="I10" s="202" t="n">
        <v>153084</v>
      </c>
      <c r="J10" s="180" t="n">
        <f aca="false">ROUND(I10,2)*НДС!$A$1</f>
        <v>177577.44</v>
      </c>
      <c r="K10" s="166" t="n">
        <v>1</v>
      </c>
      <c r="L10" s="7"/>
    </row>
    <row r="13" customFormat="false" ht="12.75" hidden="false" customHeight="false" outlineLevel="0" collapsed="false">
      <c r="A13" s="203"/>
      <c r="B13" s="203"/>
      <c r="C13" s="204"/>
      <c r="D13" s="204"/>
      <c r="E13" s="204"/>
      <c r="F13" s="204"/>
      <c r="G13" s="204"/>
      <c r="H13" s="204"/>
      <c r="I13" s="204"/>
      <c r="J13" s="204"/>
    </row>
  </sheetData>
  <mergeCells count="1">
    <mergeCell ref="A4:G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5" activeCellId="0" sqref="G5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7" width="13.7"/>
    <col collapsed="false" customWidth="true" hidden="false" outlineLevel="0" max="3" min="2" style="7" width="17.59"/>
    <col collapsed="false" customWidth="true" hidden="false" outlineLevel="0" max="4" min="4" style="7" width="17.4"/>
    <col collapsed="false" customWidth="true" hidden="false" outlineLevel="0" max="5" min="5" style="7" width="20.99"/>
    <col collapsed="false" customWidth="true" hidden="false" outlineLevel="0" max="8" min="6" style="7" width="14.15"/>
    <col collapsed="false" customWidth="true" hidden="false" outlineLevel="0" max="9" min="9" style="7" width="2.99"/>
  </cols>
  <sheetData>
    <row r="1" customFormat="false" ht="12.75" hidden="false" customHeight="false" outlineLevel="0" collapsed="false">
      <c r="A1" s="13" t="s">
        <v>682</v>
      </c>
      <c r="B1" s="13"/>
    </row>
    <row r="2" customFormat="false" ht="36" hidden="false" customHeight="true" outlineLevel="0" collapsed="false">
      <c r="A2" s="12" t="s">
        <v>1</v>
      </c>
      <c r="B2" s="12"/>
    </row>
    <row r="3" customFormat="false" ht="42" hidden="false" customHeight="true" outlineLevel="0" collapsed="false">
      <c r="A3" s="15" t="s">
        <v>4</v>
      </c>
      <c r="B3" s="15" t="s">
        <v>5</v>
      </c>
      <c r="C3" s="15" t="s">
        <v>6</v>
      </c>
      <c r="D3" s="15" t="s">
        <v>335</v>
      </c>
      <c r="E3" s="15"/>
      <c r="F3" s="205" t="s">
        <v>10</v>
      </c>
      <c r="G3" s="205" t="s">
        <v>11</v>
      </c>
      <c r="H3" s="205" t="s">
        <v>12</v>
      </c>
      <c r="I3" s="121" t="s">
        <v>13</v>
      </c>
    </row>
    <row r="4" customFormat="false" ht="27.6" hidden="false" customHeight="true" outlineLevel="0" collapsed="false">
      <c r="A4" s="148" t="s">
        <v>683</v>
      </c>
      <c r="B4" s="148"/>
      <c r="C4" s="148"/>
      <c r="D4" s="148"/>
      <c r="E4" s="148"/>
      <c r="F4" s="148"/>
      <c r="G4" s="21"/>
      <c r="H4" s="21"/>
    </row>
    <row r="5" customFormat="false" ht="12.75" hidden="false" customHeight="false" outlineLevel="0" collapsed="false">
      <c r="A5" s="25" t="s">
        <v>684</v>
      </c>
      <c r="B5" s="27" t="s">
        <v>685</v>
      </c>
      <c r="C5" s="206" t="n">
        <v>32</v>
      </c>
      <c r="D5" s="206" t="n">
        <v>16</v>
      </c>
      <c r="E5" s="206"/>
      <c r="F5" s="207" t="s">
        <v>297</v>
      </c>
      <c r="G5" s="208" t="n">
        <v>55530</v>
      </c>
      <c r="H5" s="209" t="n">
        <f aca="false">ROUND(G5,2)*НДС!$A$1</f>
        <v>64414.8</v>
      </c>
      <c r="I5" s="210" t="n">
        <v>1</v>
      </c>
      <c r="J5" s="7"/>
    </row>
    <row r="6" customFormat="false" ht="12.75" hidden="false" customHeight="false" outlineLevel="0" collapsed="false">
      <c r="A6" s="25" t="s">
        <v>686</v>
      </c>
      <c r="B6" s="27" t="s">
        <v>685</v>
      </c>
      <c r="C6" s="206" t="n">
        <v>40</v>
      </c>
      <c r="D6" s="206" t="n">
        <v>16</v>
      </c>
      <c r="E6" s="206"/>
      <c r="F6" s="124" t="s">
        <v>297</v>
      </c>
      <c r="G6" s="151" t="n">
        <v>56946</v>
      </c>
      <c r="H6" s="211" t="n">
        <f aca="false">ROUND(G6,2)*НДС!$A$1</f>
        <v>66057.36</v>
      </c>
      <c r="I6" s="210" t="n">
        <v>1</v>
      </c>
      <c r="J6" s="7"/>
    </row>
    <row r="7" customFormat="false" ht="12.75" hidden="false" customHeight="false" outlineLevel="0" collapsed="false">
      <c r="A7" s="25" t="s">
        <v>687</v>
      </c>
      <c r="B7" s="27" t="s">
        <v>685</v>
      </c>
      <c r="C7" s="206" t="n">
        <v>50</v>
      </c>
      <c r="D7" s="206" t="n">
        <v>16</v>
      </c>
      <c r="E7" s="206"/>
      <c r="F7" s="124" t="s">
        <v>297</v>
      </c>
      <c r="G7" s="151" t="n">
        <v>62340</v>
      </c>
      <c r="H7" s="211" t="n">
        <f aca="false">ROUND(G7,2)*НДС!$A$1</f>
        <v>72314.4</v>
      </c>
      <c r="I7" s="210" t="n">
        <v>1</v>
      </c>
      <c r="J7" s="7"/>
    </row>
    <row r="8" customFormat="false" ht="12.75" hidden="false" customHeight="false" outlineLevel="0" collapsed="false">
      <c r="A8" s="25" t="s">
        <v>688</v>
      </c>
      <c r="B8" s="27" t="s">
        <v>685</v>
      </c>
      <c r="C8" s="206" t="n">
        <v>65</v>
      </c>
      <c r="D8" s="206" t="n">
        <v>16</v>
      </c>
      <c r="E8" s="206"/>
      <c r="F8" s="124" t="s">
        <v>297</v>
      </c>
      <c r="G8" s="151" t="n">
        <v>72702</v>
      </c>
      <c r="H8" s="211" t="n">
        <f aca="false">ROUND(G8,2)*НДС!$A$1</f>
        <v>84334.32</v>
      </c>
      <c r="I8" s="210" t="n">
        <v>1</v>
      </c>
      <c r="J8" s="7"/>
    </row>
    <row r="9" customFormat="false" ht="12.75" hidden="false" customHeight="false" outlineLevel="0" collapsed="false">
      <c r="A9" s="25" t="s">
        <v>689</v>
      </c>
      <c r="B9" s="27" t="s">
        <v>685</v>
      </c>
      <c r="C9" s="206" t="n">
        <v>80</v>
      </c>
      <c r="D9" s="206" t="n">
        <v>16</v>
      </c>
      <c r="E9" s="206"/>
      <c r="F9" s="124" t="s">
        <v>297</v>
      </c>
      <c r="G9" s="151" t="n">
        <v>88104</v>
      </c>
      <c r="H9" s="211" t="n">
        <f aca="false">ROUND(G9,2)*НДС!$A$1</f>
        <v>102200.64</v>
      </c>
      <c r="I9" s="210" t="n">
        <v>1</v>
      </c>
      <c r="J9" s="7"/>
    </row>
    <row r="10" customFormat="false" ht="12.75" hidden="false" customHeight="false" outlineLevel="0" collapsed="false">
      <c r="A10" s="25" t="s">
        <v>690</v>
      </c>
      <c r="B10" s="27" t="s">
        <v>685</v>
      </c>
      <c r="C10" s="206" t="n">
        <v>100</v>
      </c>
      <c r="D10" s="206" t="n">
        <v>16</v>
      </c>
      <c r="E10" s="206"/>
      <c r="F10" s="124" t="s">
        <v>297</v>
      </c>
      <c r="G10" s="151" t="n">
        <v>108960</v>
      </c>
      <c r="H10" s="211" t="n">
        <f aca="false">ROUND(G10,2)*НДС!$A$1</f>
        <v>126393.6</v>
      </c>
      <c r="I10" s="210" t="n">
        <v>1</v>
      </c>
      <c r="J10" s="7"/>
    </row>
    <row r="11" customFormat="false" ht="12.75" hidden="false" customHeight="false" outlineLevel="0" collapsed="false">
      <c r="A11" s="25" t="s">
        <v>691</v>
      </c>
      <c r="B11" s="27" t="s">
        <v>685</v>
      </c>
      <c r="C11" s="206" t="n">
        <v>125</v>
      </c>
      <c r="D11" s="206" t="n">
        <v>16</v>
      </c>
      <c r="E11" s="206"/>
      <c r="F11" s="124" t="s">
        <v>297</v>
      </c>
      <c r="G11" s="151" t="n">
        <v>140190</v>
      </c>
      <c r="H11" s="211" t="n">
        <f aca="false">ROUND(G11,2)*НДС!$A$1</f>
        <v>162620.4</v>
      </c>
      <c r="I11" s="210" t="n">
        <v>1</v>
      </c>
      <c r="J11" s="7"/>
    </row>
    <row r="12" customFormat="false" ht="12.75" hidden="false" customHeight="false" outlineLevel="0" collapsed="false">
      <c r="A12" s="25" t="s">
        <v>692</v>
      </c>
      <c r="B12" s="27" t="s">
        <v>685</v>
      </c>
      <c r="C12" s="206" t="n">
        <v>150</v>
      </c>
      <c r="D12" s="206" t="n">
        <v>16</v>
      </c>
      <c r="E12" s="206"/>
      <c r="F12" s="124" t="s">
        <v>297</v>
      </c>
      <c r="G12" s="151" t="n">
        <v>180234</v>
      </c>
      <c r="H12" s="211" t="n">
        <f aca="false">ROUND(G12,2)*НДС!$A$1</f>
        <v>209071.44</v>
      </c>
      <c r="I12" s="210" t="n">
        <v>1</v>
      </c>
      <c r="J12" s="7"/>
    </row>
    <row r="13" customFormat="false" ht="12.75" hidden="false" customHeight="false" outlineLevel="0" collapsed="false">
      <c r="A13" s="25" t="s">
        <v>693</v>
      </c>
      <c r="B13" s="27" t="s">
        <v>685</v>
      </c>
      <c r="C13" s="206" t="n">
        <v>200</v>
      </c>
      <c r="D13" s="206" t="n">
        <v>10</v>
      </c>
      <c r="E13" s="206"/>
      <c r="F13" s="124" t="s">
        <v>297</v>
      </c>
      <c r="G13" s="151" t="n">
        <v>250524</v>
      </c>
      <c r="H13" s="211" t="n">
        <f aca="false">ROUND(G13,2)*НДС!$A$1</f>
        <v>290607.84</v>
      </c>
      <c r="I13" s="210" t="n">
        <v>1</v>
      </c>
      <c r="J13" s="7"/>
    </row>
    <row r="14" customFormat="false" ht="12.75" hidden="false" customHeight="false" outlineLevel="0" collapsed="false">
      <c r="A14" s="25" t="s">
        <v>694</v>
      </c>
      <c r="B14" s="27" t="s">
        <v>685</v>
      </c>
      <c r="C14" s="206" t="n">
        <v>200</v>
      </c>
      <c r="D14" s="206" t="n">
        <v>16</v>
      </c>
      <c r="E14" s="206"/>
      <c r="F14" s="124" t="s">
        <v>297</v>
      </c>
      <c r="G14" s="151" t="n">
        <v>262998</v>
      </c>
      <c r="H14" s="211" t="n">
        <f aca="false">ROUND(G14,2)*НДС!$A$1</f>
        <v>305077.68</v>
      </c>
      <c r="I14" s="210" t="n">
        <v>1</v>
      </c>
      <c r="J14" s="7"/>
    </row>
    <row r="15" customFormat="false" ht="12.75" hidden="false" customHeight="false" outlineLevel="0" collapsed="false">
      <c r="A15" s="25" t="s">
        <v>695</v>
      </c>
      <c r="B15" s="27" t="s">
        <v>685</v>
      </c>
      <c r="C15" s="206" t="n">
        <v>250</v>
      </c>
      <c r="D15" s="206" t="n">
        <v>10</v>
      </c>
      <c r="E15" s="206"/>
      <c r="F15" s="124" t="s">
        <v>297</v>
      </c>
      <c r="G15" s="151" t="n">
        <v>376338</v>
      </c>
      <c r="H15" s="211" t="n">
        <f aca="false">ROUND(G15,2)*НДС!$A$1</f>
        <v>436552.08</v>
      </c>
      <c r="I15" s="210" t="n">
        <v>1</v>
      </c>
      <c r="J15" s="7"/>
    </row>
    <row r="16" customFormat="false" ht="12.75" hidden="false" customHeight="false" outlineLevel="0" collapsed="false">
      <c r="A16" s="25" t="s">
        <v>696</v>
      </c>
      <c r="B16" s="27" t="s">
        <v>685</v>
      </c>
      <c r="C16" s="206" t="n">
        <v>250</v>
      </c>
      <c r="D16" s="206" t="n">
        <v>16</v>
      </c>
      <c r="E16" s="206"/>
      <c r="F16" s="124" t="s">
        <v>297</v>
      </c>
      <c r="G16" s="151" t="n">
        <v>395136</v>
      </c>
      <c r="H16" s="211" t="n">
        <f aca="false">ROUND(G16,2)*НДС!$A$1</f>
        <v>458357.76</v>
      </c>
      <c r="I16" s="210" t="n">
        <v>1</v>
      </c>
      <c r="J16" s="7"/>
    </row>
    <row r="17" customFormat="false" ht="12.75" hidden="false" customHeight="false" outlineLevel="0" collapsed="false">
      <c r="A17" s="25" t="s">
        <v>697</v>
      </c>
      <c r="B17" s="27" t="s">
        <v>685</v>
      </c>
      <c r="C17" s="206" t="n">
        <v>300</v>
      </c>
      <c r="D17" s="206" t="n">
        <v>10</v>
      </c>
      <c r="E17" s="206"/>
      <c r="F17" s="124" t="s">
        <v>297</v>
      </c>
      <c r="G17" s="151" t="n">
        <v>474786</v>
      </c>
      <c r="H17" s="211" t="n">
        <f aca="false">ROUND(G17,2)*НДС!$A$1</f>
        <v>550751.76</v>
      </c>
      <c r="I17" s="210" t="n">
        <v>1</v>
      </c>
      <c r="J17" s="7"/>
    </row>
    <row r="18" customFormat="false" ht="12.75" hidden="false" customHeight="false" outlineLevel="0" collapsed="false">
      <c r="A18" s="25" t="s">
        <v>698</v>
      </c>
      <c r="B18" s="27" t="s">
        <v>685</v>
      </c>
      <c r="C18" s="206" t="n">
        <v>300</v>
      </c>
      <c r="D18" s="206" t="n">
        <v>16</v>
      </c>
      <c r="E18" s="206"/>
      <c r="F18" s="124" t="s">
        <v>297</v>
      </c>
      <c r="G18" s="151" t="n">
        <v>498774</v>
      </c>
      <c r="H18" s="211" t="n">
        <f aca="false">ROUND(G18,2)*НДС!$A$1</f>
        <v>578577.84</v>
      </c>
      <c r="I18" s="210" t="n">
        <v>1</v>
      </c>
      <c r="J18" s="7"/>
    </row>
    <row r="19" customFormat="false" ht="12.75" hidden="false" customHeight="false" outlineLevel="0" collapsed="false">
      <c r="A19" s="25" t="s">
        <v>699</v>
      </c>
      <c r="B19" s="27" t="s">
        <v>685</v>
      </c>
      <c r="C19" s="206" t="n">
        <v>350</v>
      </c>
      <c r="D19" s="206" t="n">
        <v>10</v>
      </c>
      <c r="E19" s="206"/>
      <c r="F19" s="124" t="s">
        <v>297</v>
      </c>
      <c r="G19" s="151" t="n">
        <v>715356</v>
      </c>
      <c r="H19" s="211" t="n">
        <f aca="false">ROUND(G19,2)*НДС!$A$1</f>
        <v>829812.96</v>
      </c>
      <c r="I19" s="210" t="n">
        <v>2</v>
      </c>
      <c r="J19" s="7"/>
    </row>
    <row r="20" customFormat="false" ht="12.75" hidden="false" customHeight="false" outlineLevel="0" collapsed="false">
      <c r="A20" s="25" t="s">
        <v>700</v>
      </c>
      <c r="B20" s="27" t="s">
        <v>685</v>
      </c>
      <c r="C20" s="206" t="n">
        <v>350</v>
      </c>
      <c r="D20" s="206" t="n">
        <v>16</v>
      </c>
      <c r="E20" s="206"/>
      <c r="F20" s="124" t="s">
        <v>297</v>
      </c>
      <c r="G20" s="151" t="n">
        <v>751116</v>
      </c>
      <c r="H20" s="211" t="n">
        <f aca="false">ROUND(G20,2)*НДС!$A$1</f>
        <v>871294.56</v>
      </c>
      <c r="I20" s="210" t="n">
        <v>2</v>
      </c>
      <c r="J20" s="7"/>
    </row>
    <row r="21" customFormat="false" ht="12.75" hidden="false" customHeight="false" outlineLevel="0" collapsed="false">
      <c r="A21" s="25" t="s">
        <v>701</v>
      </c>
      <c r="B21" s="27" t="s">
        <v>685</v>
      </c>
      <c r="C21" s="206" t="n">
        <v>400</v>
      </c>
      <c r="D21" s="206" t="n">
        <v>10</v>
      </c>
      <c r="E21" s="206"/>
      <c r="F21" s="124" t="s">
        <v>297</v>
      </c>
      <c r="G21" s="151" t="n">
        <v>928764</v>
      </c>
      <c r="H21" s="211" t="n">
        <f aca="false">ROUND(G21,2)*НДС!$A$1</f>
        <v>1077366.24</v>
      </c>
      <c r="I21" s="210" t="n">
        <v>2</v>
      </c>
      <c r="J21" s="7"/>
    </row>
    <row r="22" customFormat="false" ht="12.75" hidden="false" customHeight="false" outlineLevel="0" collapsed="false">
      <c r="A22" s="25" t="s">
        <v>702</v>
      </c>
      <c r="B22" s="27" t="s">
        <v>685</v>
      </c>
      <c r="C22" s="206" t="n">
        <v>400</v>
      </c>
      <c r="D22" s="206" t="n">
        <v>16</v>
      </c>
      <c r="E22" s="206"/>
      <c r="F22" s="124" t="s">
        <v>297</v>
      </c>
      <c r="G22" s="151" t="n">
        <v>975162</v>
      </c>
      <c r="H22" s="211" t="n">
        <f aca="false">ROUND(G22,2)*НДС!$A$1</f>
        <v>1131187.92</v>
      </c>
      <c r="I22" s="210" t="n">
        <v>2</v>
      </c>
      <c r="J22" s="7"/>
    </row>
    <row r="23" customFormat="false" ht="12.75" hidden="false" customHeight="false" outlineLevel="0" collapsed="false">
      <c r="A23" s="25" t="s">
        <v>703</v>
      </c>
      <c r="B23" s="27" t="s">
        <v>685</v>
      </c>
      <c r="C23" s="206" t="n">
        <v>450</v>
      </c>
      <c r="D23" s="206" t="n">
        <v>10</v>
      </c>
      <c r="E23" s="206"/>
      <c r="F23" s="124" t="s">
        <v>297</v>
      </c>
      <c r="G23" s="151" t="n">
        <v>1090374</v>
      </c>
      <c r="H23" s="211" t="n">
        <f aca="false">ROUND(G23,2)*НДС!$A$1</f>
        <v>1264833.84</v>
      </c>
      <c r="I23" s="210" t="n">
        <v>2</v>
      </c>
      <c r="J23" s="7"/>
    </row>
    <row r="24" customFormat="false" ht="12.75" hidden="false" customHeight="false" outlineLevel="0" collapsed="false">
      <c r="A24" s="25" t="s">
        <v>704</v>
      </c>
      <c r="B24" s="27" t="s">
        <v>685</v>
      </c>
      <c r="C24" s="206" t="n">
        <v>450</v>
      </c>
      <c r="D24" s="206" t="n">
        <v>16</v>
      </c>
      <c r="E24" s="206"/>
      <c r="F24" s="124" t="s">
        <v>297</v>
      </c>
      <c r="G24" s="151" t="n">
        <v>1145346</v>
      </c>
      <c r="H24" s="211" t="n">
        <f aca="false">ROUND(G24,2)*НДС!$A$1</f>
        <v>1328601.36</v>
      </c>
      <c r="I24" s="210" t="n">
        <v>2</v>
      </c>
      <c r="J24" s="7"/>
    </row>
    <row r="25" customFormat="false" ht="12.75" hidden="false" customHeight="false" outlineLevel="0" collapsed="false">
      <c r="A25" s="25" t="s">
        <v>705</v>
      </c>
      <c r="B25" s="27" t="s">
        <v>685</v>
      </c>
      <c r="C25" s="206" t="n">
        <v>500</v>
      </c>
      <c r="D25" s="206" t="n">
        <v>10</v>
      </c>
      <c r="E25" s="206"/>
      <c r="F25" s="124" t="s">
        <v>297</v>
      </c>
      <c r="G25" s="151" t="n">
        <v>1303746</v>
      </c>
      <c r="H25" s="211" t="n">
        <f aca="false">ROUND(G25,2)*НДС!$A$1</f>
        <v>1512345.36</v>
      </c>
      <c r="I25" s="210" t="n">
        <v>2</v>
      </c>
      <c r="J25" s="7"/>
    </row>
    <row r="26" customFormat="false" ht="12.75" hidden="false" customHeight="false" outlineLevel="0" collapsed="false">
      <c r="A26" s="25" t="s">
        <v>706</v>
      </c>
      <c r="B26" s="27" t="s">
        <v>685</v>
      </c>
      <c r="C26" s="206" t="n">
        <v>500</v>
      </c>
      <c r="D26" s="206" t="n">
        <v>16</v>
      </c>
      <c r="E26" s="206"/>
      <c r="F26" s="124" t="s">
        <v>297</v>
      </c>
      <c r="G26" s="151" t="n">
        <v>1368924</v>
      </c>
      <c r="H26" s="211" t="n">
        <f aca="false">ROUND(G26,2)*НДС!$A$1</f>
        <v>1587951.84</v>
      </c>
      <c r="I26" s="210" t="n">
        <v>2</v>
      </c>
      <c r="J26" s="7"/>
    </row>
    <row r="27" customFormat="false" ht="12.75" hidden="false" customHeight="false" outlineLevel="0" collapsed="false">
      <c r="A27" s="25" t="s">
        <v>707</v>
      </c>
      <c r="B27" s="27" t="s">
        <v>685</v>
      </c>
      <c r="C27" s="206" t="n">
        <v>600</v>
      </c>
      <c r="D27" s="206" t="n">
        <v>10</v>
      </c>
      <c r="E27" s="206"/>
      <c r="F27" s="124" t="s">
        <v>297</v>
      </c>
      <c r="G27" s="151" t="n">
        <v>2220522</v>
      </c>
      <c r="H27" s="211" t="n">
        <f aca="false">ROUND(G27,2)*НДС!$A$1</f>
        <v>2575805.52</v>
      </c>
      <c r="I27" s="210" t="n">
        <v>2</v>
      </c>
      <c r="J27" s="7"/>
    </row>
    <row r="28" customFormat="false" ht="12.75" hidden="false" customHeight="false" outlineLevel="0" collapsed="false">
      <c r="A28" s="25" t="s">
        <v>708</v>
      </c>
      <c r="B28" s="27" t="s">
        <v>685</v>
      </c>
      <c r="C28" s="206" t="n">
        <v>600</v>
      </c>
      <c r="D28" s="206" t="n">
        <v>16</v>
      </c>
      <c r="E28" s="206"/>
      <c r="F28" s="124" t="s">
        <v>297</v>
      </c>
      <c r="G28" s="151" t="n">
        <v>2330976</v>
      </c>
      <c r="H28" s="211" t="n">
        <f aca="false">ROUND(G28,2)*НДС!$A$1</f>
        <v>2703932.16</v>
      </c>
      <c r="I28" s="210" t="n">
        <v>2</v>
      </c>
      <c r="J28" s="7"/>
    </row>
    <row r="29" customFormat="false" ht="12.75" hidden="false" customHeight="true" outlineLevel="0" collapsed="false">
      <c r="J29" s="7"/>
    </row>
    <row r="30" customFormat="false" ht="59" hidden="false" customHeight="false" outlineLevel="0" collapsed="false">
      <c r="A30" s="15" t="s">
        <v>4</v>
      </c>
      <c r="B30" s="15" t="s">
        <v>709</v>
      </c>
      <c r="C30" s="15" t="s">
        <v>335</v>
      </c>
      <c r="D30" s="15" t="s">
        <v>710</v>
      </c>
      <c r="E30" s="212" t="s">
        <v>711</v>
      </c>
      <c r="F30" s="205" t="s">
        <v>10</v>
      </c>
      <c r="G30" s="205" t="s">
        <v>11</v>
      </c>
      <c r="H30" s="205" t="s">
        <v>12</v>
      </c>
      <c r="I30" s="121" t="s">
        <v>13</v>
      </c>
      <c r="J30" s="7"/>
    </row>
    <row r="31" customFormat="false" ht="51.45" hidden="false" customHeight="true" outlineLevel="0" collapsed="false">
      <c r="A31" s="148" t="s">
        <v>712</v>
      </c>
      <c r="B31" s="148"/>
      <c r="C31" s="148"/>
      <c r="D31" s="148"/>
      <c r="E31" s="148"/>
      <c r="F31" s="148"/>
      <c r="G31" s="21"/>
      <c r="H31" s="21"/>
      <c r="J31" s="7"/>
    </row>
    <row r="32" customFormat="false" ht="12.75" hidden="false" customHeight="false" outlineLevel="0" collapsed="false">
      <c r="A32" s="157" t="s">
        <v>713</v>
      </c>
      <c r="B32" s="213" t="n">
        <v>32</v>
      </c>
      <c r="C32" s="214" t="n">
        <v>16</v>
      </c>
      <c r="D32" s="213" t="n">
        <v>1</v>
      </c>
      <c r="E32" s="215" t="n">
        <v>10.3</v>
      </c>
      <c r="F32" s="207" t="s">
        <v>714</v>
      </c>
      <c r="G32" s="216" t="n">
        <v>59184</v>
      </c>
      <c r="H32" s="217" t="n">
        <f aca="false">ROUND(G32,2)*НДС!$A$1</f>
        <v>68653.44</v>
      </c>
      <c r="I32" s="166" t="n">
        <v>1</v>
      </c>
      <c r="J32" s="7"/>
    </row>
    <row r="33" customFormat="false" ht="12.75" hidden="false" customHeight="false" outlineLevel="0" collapsed="false">
      <c r="A33" s="157" t="s">
        <v>715</v>
      </c>
      <c r="B33" s="213" t="n">
        <v>40</v>
      </c>
      <c r="C33" s="214" t="n">
        <v>16</v>
      </c>
      <c r="D33" s="213" t="n">
        <v>1</v>
      </c>
      <c r="E33" s="215" t="n">
        <v>10.3</v>
      </c>
      <c r="F33" s="124" t="s">
        <v>714</v>
      </c>
      <c r="G33" s="218" t="n">
        <v>59184</v>
      </c>
      <c r="H33" s="180" t="n">
        <f aca="false">ROUND(G33,2)*НДС!$A$1</f>
        <v>68653.44</v>
      </c>
      <c r="I33" s="166" t="n">
        <v>1</v>
      </c>
      <c r="J33" s="7"/>
    </row>
    <row r="34" customFormat="false" ht="12.75" hidden="false" customHeight="false" outlineLevel="0" collapsed="false">
      <c r="A34" s="157" t="s">
        <v>716</v>
      </c>
      <c r="B34" s="213" t="n">
        <v>50</v>
      </c>
      <c r="C34" s="214" t="n">
        <v>16</v>
      </c>
      <c r="D34" s="213" t="n">
        <v>1</v>
      </c>
      <c r="E34" s="215" t="n">
        <v>10.3</v>
      </c>
      <c r="F34" s="124" t="s">
        <v>714</v>
      </c>
      <c r="G34" s="218" t="n">
        <v>81954</v>
      </c>
      <c r="H34" s="180" t="n">
        <f aca="false">ROUND(G34,2)*НДС!$A$1</f>
        <v>95066.64</v>
      </c>
      <c r="I34" s="166" t="n">
        <v>1</v>
      </c>
      <c r="J34" s="7"/>
    </row>
    <row r="35" customFormat="false" ht="12.75" hidden="false" customHeight="false" outlineLevel="0" collapsed="false">
      <c r="A35" s="157" t="s">
        <v>717</v>
      </c>
      <c r="B35" s="213" t="n">
        <v>65</v>
      </c>
      <c r="C35" s="214" t="n">
        <v>16</v>
      </c>
      <c r="D35" s="213" t="n">
        <v>1</v>
      </c>
      <c r="E35" s="215" t="n">
        <v>10.3</v>
      </c>
      <c r="F35" s="124" t="s">
        <v>714</v>
      </c>
      <c r="G35" s="218" t="n">
        <v>81954</v>
      </c>
      <c r="H35" s="180" t="n">
        <f aca="false">ROUND(G35,2)*НДС!$A$1</f>
        <v>95066.64</v>
      </c>
      <c r="I35" s="166" t="n">
        <v>1</v>
      </c>
      <c r="J35" s="7"/>
    </row>
    <row r="36" customFormat="false" ht="12.75" hidden="false" customHeight="false" outlineLevel="0" collapsed="false">
      <c r="A36" s="157" t="s">
        <v>718</v>
      </c>
      <c r="B36" s="213" t="n">
        <v>80</v>
      </c>
      <c r="C36" s="214" t="n">
        <v>16</v>
      </c>
      <c r="D36" s="213" t="n">
        <v>1</v>
      </c>
      <c r="E36" s="215" t="n">
        <v>10.3</v>
      </c>
      <c r="F36" s="124" t="s">
        <v>714</v>
      </c>
      <c r="G36" s="218" t="n">
        <v>85272</v>
      </c>
      <c r="H36" s="180" t="n">
        <f aca="false">ROUND(G36,2)*НДС!$A$1</f>
        <v>98915.52</v>
      </c>
      <c r="I36" s="166" t="n">
        <v>1</v>
      </c>
      <c r="J36" s="7"/>
    </row>
    <row r="37" customFormat="false" ht="12.75" hidden="false" customHeight="false" outlineLevel="0" collapsed="false">
      <c r="A37" s="157" t="s">
        <v>719</v>
      </c>
      <c r="B37" s="213" t="n">
        <v>100</v>
      </c>
      <c r="C37" s="214" t="n">
        <v>16</v>
      </c>
      <c r="D37" s="213" t="n">
        <v>1</v>
      </c>
      <c r="E37" s="215" t="n">
        <v>10.3</v>
      </c>
      <c r="F37" s="124" t="s">
        <v>714</v>
      </c>
      <c r="G37" s="218" t="n">
        <v>85272</v>
      </c>
      <c r="H37" s="180" t="n">
        <f aca="false">ROUND(G37,2)*НДС!$A$1</f>
        <v>98915.52</v>
      </c>
      <c r="I37" s="166" t="n">
        <v>1</v>
      </c>
      <c r="J37" s="7"/>
    </row>
    <row r="38" customFormat="false" ht="12.75" hidden="false" customHeight="false" outlineLevel="0" collapsed="false">
      <c r="A38" s="157" t="s">
        <v>720</v>
      </c>
      <c r="B38" s="213" t="n">
        <v>125</v>
      </c>
      <c r="C38" s="214" t="n">
        <v>16</v>
      </c>
      <c r="D38" s="213" t="n">
        <v>1</v>
      </c>
      <c r="E38" s="215" t="n">
        <v>9.3</v>
      </c>
      <c r="F38" s="124" t="s">
        <v>714</v>
      </c>
      <c r="G38" s="218" t="n">
        <v>89412</v>
      </c>
      <c r="H38" s="180" t="n">
        <f aca="false">ROUND(G38,2)*НДС!$A$1</f>
        <v>103717.92</v>
      </c>
      <c r="I38" s="166" t="n">
        <v>1</v>
      </c>
      <c r="J38" s="7"/>
    </row>
    <row r="39" customFormat="false" ht="12.75" hidden="false" customHeight="false" outlineLevel="0" collapsed="false">
      <c r="A39" s="157" t="s">
        <v>721</v>
      </c>
      <c r="B39" s="213" t="n">
        <v>150</v>
      </c>
      <c r="C39" s="214" t="n">
        <v>16</v>
      </c>
      <c r="D39" s="213" t="n">
        <v>1</v>
      </c>
      <c r="E39" s="215" t="n">
        <v>9.3</v>
      </c>
      <c r="F39" s="124" t="s">
        <v>714</v>
      </c>
      <c r="G39" s="218" t="n">
        <v>100410</v>
      </c>
      <c r="H39" s="180" t="n">
        <f aca="false">ROUND(G39,2)*НДС!$A$1</f>
        <v>116475.6</v>
      </c>
      <c r="I39" s="166" t="n">
        <v>1</v>
      </c>
      <c r="J39" s="7"/>
    </row>
    <row r="40" customFormat="false" ht="12.75" hidden="false" customHeight="false" outlineLevel="0" collapsed="false">
      <c r="A40" s="157" t="s">
        <v>722</v>
      </c>
      <c r="B40" s="213" t="n">
        <v>200</v>
      </c>
      <c r="C40" s="214" t="n">
        <v>10</v>
      </c>
      <c r="D40" s="213" t="n">
        <v>2</v>
      </c>
      <c r="E40" s="215" t="n">
        <v>9.3</v>
      </c>
      <c r="F40" s="124" t="s">
        <v>714</v>
      </c>
      <c r="G40" s="218" t="n">
        <v>108702</v>
      </c>
      <c r="H40" s="180" t="n">
        <f aca="false">ROUND(G40,2)*НДС!$A$1</f>
        <v>126094.32</v>
      </c>
      <c r="I40" s="166" t="n">
        <v>1</v>
      </c>
      <c r="J40" s="7"/>
    </row>
    <row r="41" customFormat="false" ht="12.75" hidden="false" customHeight="false" outlineLevel="0" collapsed="false">
      <c r="A41" s="157" t="s">
        <v>723</v>
      </c>
      <c r="B41" s="213" t="n">
        <v>200</v>
      </c>
      <c r="C41" s="214" t="n">
        <v>16</v>
      </c>
      <c r="D41" s="213" t="n">
        <v>2</v>
      </c>
      <c r="E41" s="215" t="n">
        <v>9.3</v>
      </c>
      <c r="F41" s="124" t="s">
        <v>714</v>
      </c>
      <c r="G41" s="218" t="n">
        <v>124974</v>
      </c>
      <c r="H41" s="180" t="n">
        <f aca="false">ROUND(G41,2)*НДС!$A$1</f>
        <v>144969.84</v>
      </c>
      <c r="I41" s="166" t="n">
        <v>1</v>
      </c>
      <c r="J41" s="7"/>
    </row>
    <row r="42" customFormat="false" ht="12.75" hidden="false" customHeight="false" outlineLevel="0" collapsed="false">
      <c r="A42" s="157" t="s">
        <v>724</v>
      </c>
      <c r="B42" s="213" t="n">
        <v>250</v>
      </c>
      <c r="C42" s="214" t="n">
        <v>10</v>
      </c>
      <c r="D42" s="213" t="n">
        <v>2</v>
      </c>
      <c r="E42" s="215" t="n">
        <v>9.3</v>
      </c>
      <c r="F42" s="124" t="s">
        <v>714</v>
      </c>
      <c r="G42" s="218" t="n">
        <v>116910</v>
      </c>
      <c r="H42" s="180" t="n">
        <f aca="false">ROUND(G42,2)*НДС!$A$1</f>
        <v>135615.6</v>
      </c>
      <c r="I42" s="166" t="n">
        <v>1</v>
      </c>
      <c r="J42" s="7"/>
    </row>
    <row r="43" customFormat="false" ht="12.75" hidden="false" customHeight="false" outlineLevel="0" collapsed="false">
      <c r="A43" s="157" t="s">
        <v>725</v>
      </c>
      <c r="B43" s="213" t="n">
        <v>250</v>
      </c>
      <c r="C43" s="214" t="n">
        <v>16</v>
      </c>
      <c r="D43" s="213" t="n">
        <v>2</v>
      </c>
      <c r="E43" s="215" t="n">
        <v>9.3</v>
      </c>
      <c r="F43" s="124" t="s">
        <v>714</v>
      </c>
      <c r="G43" s="218" t="n">
        <v>134544</v>
      </c>
      <c r="H43" s="180" t="n">
        <f aca="false">ROUND(G43,2)*НДС!$A$1</f>
        <v>156071.04</v>
      </c>
      <c r="I43" s="166" t="n">
        <v>1</v>
      </c>
      <c r="J43" s="7"/>
    </row>
    <row r="44" customFormat="false" ht="12.75" hidden="false" customHeight="false" outlineLevel="0" collapsed="false">
      <c r="A44" s="157" t="s">
        <v>726</v>
      </c>
      <c r="B44" s="213" t="n">
        <v>300</v>
      </c>
      <c r="C44" s="214" t="n">
        <v>10</v>
      </c>
      <c r="D44" s="213" t="n">
        <v>2</v>
      </c>
      <c r="E44" s="215" t="n">
        <v>6.1</v>
      </c>
      <c r="F44" s="124" t="s">
        <v>714</v>
      </c>
      <c r="G44" s="218" t="n">
        <v>116910</v>
      </c>
      <c r="H44" s="180" t="n">
        <f aca="false">ROUND(G44,2)*НДС!$A$1</f>
        <v>135615.6</v>
      </c>
      <c r="I44" s="166" t="n">
        <v>1</v>
      </c>
      <c r="J44" s="7"/>
    </row>
    <row r="45" customFormat="false" ht="12.75" hidden="false" customHeight="false" outlineLevel="0" collapsed="false">
      <c r="A45" s="157" t="s">
        <v>727</v>
      </c>
      <c r="B45" s="213" t="n">
        <v>300</v>
      </c>
      <c r="C45" s="214" t="n">
        <v>16</v>
      </c>
      <c r="D45" s="213" t="n">
        <v>2</v>
      </c>
      <c r="E45" s="215" t="n">
        <v>6.1</v>
      </c>
      <c r="F45" s="124" t="s">
        <v>714</v>
      </c>
      <c r="G45" s="218" t="n">
        <v>146334</v>
      </c>
      <c r="H45" s="180" t="n">
        <f aca="false">ROUND(G45,2)*НДС!$A$1</f>
        <v>169747.44</v>
      </c>
      <c r="I45" s="166" t="n">
        <v>2</v>
      </c>
      <c r="J45" s="7"/>
    </row>
    <row r="46" customFormat="false" ht="12.75" hidden="false" customHeight="false" outlineLevel="0" collapsed="false">
      <c r="A46" s="157" t="s">
        <v>728</v>
      </c>
      <c r="B46" s="213" t="n">
        <v>350</v>
      </c>
      <c r="C46" s="214" t="n">
        <v>10</v>
      </c>
      <c r="D46" s="213" t="n">
        <v>2</v>
      </c>
      <c r="E46" s="215" t="n">
        <v>6.1</v>
      </c>
      <c r="F46" s="124" t="s">
        <v>714</v>
      </c>
      <c r="G46" s="218" t="n">
        <v>143040</v>
      </c>
      <c r="H46" s="180" t="n">
        <f aca="false">ROUND(G46,2)*НДС!$A$1</f>
        <v>165926.4</v>
      </c>
      <c r="I46" s="166" t="n">
        <v>2</v>
      </c>
      <c r="J46" s="7"/>
    </row>
    <row r="47" customFormat="false" ht="12.75" hidden="false" customHeight="false" outlineLevel="0" collapsed="false">
      <c r="A47" s="157" t="s">
        <v>729</v>
      </c>
      <c r="B47" s="213" t="n">
        <v>350</v>
      </c>
      <c r="C47" s="214" t="n">
        <v>16</v>
      </c>
      <c r="D47" s="213" t="n">
        <v>2</v>
      </c>
      <c r="E47" s="215" t="n">
        <v>6.1</v>
      </c>
      <c r="F47" s="124" t="s">
        <v>714</v>
      </c>
      <c r="G47" s="218" t="n">
        <v>164508</v>
      </c>
      <c r="H47" s="180" t="n">
        <f aca="false">ROUND(G47,2)*НДС!$A$1</f>
        <v>190829.28</v>
      </c>
      <c r="I47" s="166" t="n">
        <v>2</v>
      </c>
      <c r="J47" s="7"/>
    </row>
    <row r="48" customFormat="false" ht="12.75" hidden="false" customHeight="false" outlineLevel="0" collapsed="false">
      <c r="A48" s="157" t="s">
        <v>730</v>
      </c>
      <c r="B48" s="213" t="n">
        <v>400</v>
      </c>
      <c r="C48" s="214" t="n">
        <v>10</v>
      </c>
      <c r="D48" s="213" t="n">
        <v>2</v>
      </c>
      <c r="E48" s="215" t="n">
        <v>3.1</v>
      </c>
      <c r="F48" s="124" t="s">
        <v>714</v>
      </c>
      <c r="G48" s="218" t="n">
        <v>152658</v>
      </c>
      <c r="H48" s="180" t="n">
        <f aca="false">ROUND(G48,2)*НДС!$A$1</f>
        <v>177083.28</v>
      </c>
      <c r="I48" s="166" t="n">
        <v>2</v>
      </c>
      <c r="J48" s="7"/>
    </row>
    <row r="49" customFormat="false" ht="12.75" hidden="false" customHeight="false" outlineLevel="0" collapsed="false">
      <c r="A49" s="157" t="s">
        <v>731</v>
      </c>
      <c r="B49" s="213" t="n">
        <v>400</v>
      </c>
      <c r="C49" s="214" t="n">
        <v>16</v>
      </c>
      <c r="D49" s="213" t="n">
        <v>2</v>
      </c>
      <c r="E49" s="215" t="n">
        <v>3.1</v>
      </c>
      <c r="F49" s="124" t="s">
        <v>714</v>
      </c>
      <c r="G49" s="218" t="n">
        <v>191178</v>
      </c>
      <c r="H49" s="180" t="n">
        <f aca="false">ROUND(G49,2)*НДС!$A$1</f>
        <v>221766.48</v>
      </c>
      <c r="I49" s="166" t="n">
        <v>2</v>
      </c>
      <c r="J49" s="7"/>
    </row>
    <row r="50" customFormat="false" ht="12.75" hidden="false" customHeight="false" outlineLevel="0" collapsed="false">
      <c r="A50" s="157" t="s">
        <v>732</v>
      </c>
      <c r="B50" s="213" t="n">
        <v>450</v>
      </c>
      <c r="C50" s="214" t="n">
        <v>10</v>
      </c>
      <c r="D50" s="213" t="n">
        <v>2</v>
      </c>
      <c r="E50" s="215" t="n">
        <v>3.1</v>
      </c>
      <c r="F50" s="124" t="s">
        <v>714</v>
      </c>
      <c r="G50" s="218" t="n">
        <v>152658</v>
      </c>
      <c r="H50" s="180" t="n">
        <f aca="false">ROUND(G50,2)*НДС!$A$1</f>
        <v>177083.28</v>
      </c>
      <c r="I50" s="166" t="n">
        <v>2</v>
      </c>
      <c r="J50" s="7"/>
    </row>
    <row r="51" customFormat="false" ht="12.75" hidden="false" customHeight="false" outlineLevel="0" collapsed="false">
      <c r="A51" s="157" t="s">
        <v>733</v>
      </c>
      <c r="B51" s="213" t="n">
        <v>450</v>
      </c>
      <c r="C51" s="214" t="n">
        <v>16</v>
      </c>
      <c r="D51" s="213" t="n">
        <v>2</v>
      </c>
      <c r="E51" s="215" t="n">
        <v>3.1</v>
      </c>
      <c r="F51" s="124" t="s">
        <v>714</v>
      </c>
      <c r="G51" s="218" t="n">
        <v>211800</v>
      </c>
      <c r="H51" s="180" t="n">
        <f aca="false">ROUND(G51,2)*НДС!$A$1</f>
        <v>245688</v>
      </c>
      <c r="I51" s="166" t="n">
        <v>2</v>
      </c>
      <c r="J51" s="7"/>
    </row>
    <row r="52" customFormat="false" ht="12.75" hidden="false" customHeight="false" outlineLevel="0" collapsed="false">
      <c r="A52" s="157" t="s">
        <v>734</v>
      </c>
      <c r="B52" s="213" t="n">
        <v>500</v>
      </c>
      <c r="C52" s="214" t="n">
        <v>10</v>
      </c>
      <c r="D52" s="213" t="n">
        <v>2</v>
      </c>
      <c r="E52" s="215" t="n">
        <v>3.1</v>
      </c>
      <c r="F52" s="124" t="s">
        <v>714</v>
      </c>
      <c r="G52" s="218" t="n">
        <v>159570</v>
      </c>
      <c r="H52" s="180" t="n">
        <f aca="false">ROUND(G52,2)*НДС!$A$1</f>
        <v>185101.2</v>
      </c>
      <c r="I52" s="166" t="n">
        <v>2</v>
      </c>
      <c r="J52" s="7"/>
    </row>
    <row r="53" customFormat="false" ht="12.75" hidden="false" customHeight="false" outlineLevel="0" collapsed="false">
      <c r="A53" s="157" t="s">
        <v>735</v>
      </c>
      <c r="B53" s="213" t="n">
        <v>500</v>
      </c>
      <c r="C53" s="214" t="n">
        <v>16</v>
      </c>
      <c r="D53" s="213" t="n">
        <v>2</v>
      </c>
      <c r="E53" s="215" t="n">
        <v>3.1</v>
      </c>
      <c r="F53" s="124" t="s">
        <v>714</v>
      </c>
      <c r="G53" s="218" t="n">
        <v>231288</v>
      </c>
      <c r="H53" s="180" t="n">
        <f aca="false">ROUND(G53,2)*НДС!$A$1</f>
        <v>268294.08</v>
      </c>
      <c r="I53" s="166" t="n">
        <v>2</v>
      </c>
      <c r="J53" s="7"/>
    </row>
    <row r="54" customFormat="false" ht="12.75" hidden="false" customHeight="false" outlineLevel="0" collapsed="false">
      <c r="A54" s="157" t="s">
        <v>736</v>
      </c>
      <c r="B54" s="213" t="n">
        <v>600</v>
      </c>
      <c r="C54" s="214" t="n">
        <v>10</v>
      </c>
      <c r="D54" s="213" t="n">
        <v>2</v>
      </c>
      <c r="E54" s="215" t="n">
        <v>3.1</v>
      </c>
      <c r="F54" s="124" t="s">
        <v>714</v>
      </c>
      <c r="G54" s="218" t="n">
        <v>207702</v>
      </c>
      <c r="H54" s="180" t="n">
        <f aca="false">ROUND(G54,2)*НДС!$A$1</f>
        <v>240934.32</v>
      </c>
      <c r="I54" s="166" t="n">
        <v>2</v>
      </c>
      <c r="J54" s="7"/>
    </row>
    <row r="55" customFormat="false" ht="12.75" hidden="false" customHeight="false" outlineLevel="0" collapsed="false">
      <c r="A55" s="157" t="s">
        <v>737</v>
      </c>
      <c r="B55" s="213" t="n">
        <v>600</v>
      </c>
      <c r="C55" s="213" t="n">
        <v>16</v>
      </c>
      <c r="D55" s="213" t="n">
        <v>2</v>
      </c>
      <c r="E55" s="215" t="n">
        <v>3.1</v>
      </c>
      <c r="F55" s="124" t="s">
        <v>714</v>
      </c>
      <c r="G55" s="218" t="n">
        <v>353280</v>
      </c>
      <c r="H55" s="180" t="n">
        <f aca="false">ROUND(G55,2)*НДС!$A$1</f>
        <v>409804.8</v>
      </c>
      <c r="I55" s="210" t="n">
        <v>2</v>
      </c>
      <c r="J55" s="7"/>
    </row>
  </sheetData>
  <mergeCells count="27">
    <mergeCell ref="D3:E3"/>
    <mergeCell ref="A4:F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1:F31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29" activeCellId="0" sqref="C29"/>
    </sheetView>
  </sheetViews>
  <sheetFormatPr defaultColWidth="8.875" defaultRowHeight="12.75" customHeight="true" zeroHeight="false" outlineLevelRow="0" outlineLevelCol="0"/>
  <cols>
    <col collapsed="false" customWidth="false" hidden="false" outlineLevel="0" max="1024" min="1" style="219" width="8.86"/>
  </cols>
  <sheetData>
    <row r="1" customFormat="false" ht="12.75" hidden="false" customHeight="false" outlineLevel="0" collapsed="false">
      <c r="A1" s="219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570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2017-09-21T09:59:07Z</dcterms:created>
  <dc:creator/>
  <dc:description/>
  <dc:language>ru-RU</dc:language>
  <cp:lastModifiedBy/>
  <dcterms:modified xsi:type="dcterms:W3CDTF">2026-05-28T11:39:43Z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378758e8-08fc-45f9-b34e-855fafcab1d6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2021-04-08T07:24:39Z</vt:lpwstr>
  </property>
  <property fmtid="{D5CDD505-2E9C-101B-9397-08002B2CF9AE}" pid="8" name="MSIP_Label_8d6a82de-332f-43b8-a8a7-1928fd67507f_SiteId">
    <vt:lpwstr>097464b8-069c-453e-9254-c17ec707310d</vt:lpwstr>
  </property>
</Properties>
</file>