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9.xml.rels" ContentType="application/vnd.openxmlformats-package.relationships+xml"/>
  <Override PartName="/xl/drawings/_rels/drawing10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.1" sheetId="1" state="visible" r:id="rId3"/>
    <sheet name="9.2" sheetId="2" state="visible" r:id="rId4"/>
    <sheet name="9.3" sheetId="3" state="visible" r:id="rId5"/>
    <sheet name="9.4" sheetId="4" state="visible" r:id="rId6"/>
    <sheet name="9.5" sheetId="5" state="visible" r:id="rId7"/>
    <sheet name="9.6" sheetId="6" state="visible" r:id="rId8"/>
    <sheet name="9.7" sheetId="7" state="visible" r:id="rId9"/>
    <sheet name="9.8" sheetId="8" state="visible" r:id="rId10"/>
    <sheet name="НДС" sheetId="9" state="hidden" r:id="rId11"/>
    <sheet name="9.9" sheetId="10" state="visible" r:id="rId12"/>
    <sheet name="9.10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<sst xmlns="http://schemas.openxmlformats.org/spreadsheetml/2006/main" count="2431" uniqueCount="809">
  <si>
    <t xml:space="preserve">9. Трубопроводная арматура</t>
  </si>
  <si>
    <t xml:space="preserve">Сроки, наличие и заказ оборудования в электронном магазине ridan.ru или по телефону (495) 792 57 57</t>
  </si>
  <si>
    <t xml:space="preserve">9.1. Краны шаровые запорные</t>
  </si>
  <si>
    <t xml:space="preserve">9.1.1. Краны шаровые стальные RJIP, перемещаемая среда – вода и гликолевые смеси</t>
  </si>
  <si>
    <t xml:space="preserve">Кодовый номер</t>
  </si>
  <si>
    <t xml:space="preserve">Тип</t>
  </si>
  <si>
    <t xml:space="preserve">DN, мм</t>
  </si>
  <si>
    <t xml:space="preserve">PN , бар</t>
  </si>
  <si>
    <r>
      <rPr>
        <b val="true"/>
        <sz val="10"/>
        <rFont val="Arial Cyr"/>
        <family val="0"/>
        <charset val="204"/>
      </rPr>
      <t xml:space="preserve">K</t>
    </r>
    <r>
      <rPr>
        <b val="true"/>
        <vertAlign val="subscript"/>
        <sz val="10"/>
        <rFont val="Arial Cyr"/>
        <family val="0"/>
        <charset val="204"/>
      </rPr>
      <t xml:space="preserve">vs</t>
    </r>
    <r>
      <rPr>
        <b val="true"/>
        <sz val="10"/>
        <rFont val="Arial Cyr"/>
        <family val="0"/>
        <charset val="204"/>
      </rPr>
      <t xml:space="preserve">, м</t>
    </r>
    <r>
      <rPr>
        <b val="true"/>
        <vertAlign val="superscript"/>
        <sz val="10"/>
        <rFont val="Arial Cyr"/>
        <family val="0"/>
        <charset val="204"/>
      </rPr>
      <t xml:space="preserve">3</t>
    </r>
    <r>
      <rPr>
        <b val="true"/>
        <sz val="10"/>
        <rFont val="Arial Cyr"/>
        <family val="0"/>
        <charset val="204"/>
      </rPr>
      <t xml:space="preserve">/ч</t>
    </r>
  </si>
  <si>
    <t xml:space="preserve">Кол-во в упаковке, шт.</t>
  </si>
  <si>
    <t xml:space="preserve">Группа скидок</t>
  </si>
  <si>
    <t xml:space="preserve">Цена без НДС, KZT</t>
  </si>
  <si>
    <t xml:space="preserve">Цена с НДС, KZT</t>
  </si>
  <si>
    <t xml:space="preserve">наличие</t>
  </si>
  <si>
    <t xml:space="preserve">Шаровой кран RJIP Premium WW под приварку с рукояткой, стандартным проходом; материал – углеродистая сталь; Тмакс. =  180 °С</t>
  </si>
  <si>
    <t xml:space="preserve">065N0100GR</t>
  </si>
  <si>
    <t xml:space="preserve">RJIP-WW</t>
  </si>
  <si>
    <t xml:space="preserve">RU PL08RJIP-M</t>
  </si>
  <si>
    <t xml:space="preserve">065N0105GR</t>
  </si>
  <si>
    <t xml:space="preserve">065N0110GR</t>
  </si>
  <si>
    <t xml:space="preserve">065N0115GR</t>
  </si>
  <si>
    <t xml:space="preserve">065N0120GR</t>
  </si>
  <si>
    <t xml:space="preserve">065N0125GR</t>
  </si>
  <si>
    <t xml:space="preserve">065N4280GR</t>
  </si>
  <si>
    <t xml:space="preserve">065N4285GR</t>
  </si>
  <si>
    <t xml:space="preserve">065N0140GR</t>
  </si>
  <si>
    <t xml:space="preserve">065N0745GR</t>
  </si>
  <si>
    <t xml:space="preserve">065N0750GR</t>
  </si>
  <si>
    <t xml:space="preserve">Шаровой кран RJIP Premium FF фланцевый, с рукояткой стандартным проходом; материал – углеродистая сталь; Тмакс. = 180 °С</t>
  </si>
  <si>
    <t xml:space="preserve">065N0300GR</t>
  </si>
  <si>
    <t xml:space="preserve">RJIP-FF</t>
  </si>
  <si>
    <t xml:space="preserve">065N0305GR</t>
  </si>
  <si>
    <t xml:space="preserve">065N0310GR</t>
  </si>
  <si>
    <t xml:space="preserve">065N0315GR</t>
  </si>
  <si>
    <t xml:space="preserve">065N0320GR</t>
  </si>
  <si>
    <t xml:space="preserve">065N0325GR</t>
  </si>
  <si>
    <t xml:space="preserve">065N4281GR</t>
  </si>
  <si>
    <t xml:space="preserve">065N4286GR</t>
  </si>
  <si>
    <t xml:space="preserve">065N0340GR</t>
  </si>
  <si>
    <t xml:space="preserve">065N0945GR</t>
  </si>
  <si>
    <t xml:space="preserve">065N0950GR</t>
  </si>
  <si>
    <t xml:space="preserve">Удлинитель штока для установки шаровых кранов RJIP Premium с рукояткой под теплоизоляцию трубопровода</t>
  </si>
  <si>
    <t xml:space="preserve">065N0325GR-S1</t>
  </si>
  <si>
    <t xml:space="preserve">RJIP Premium</t>
  </si>
  <si>
    <t xml:space="preserve">50-65</t>
  </si>
  <si>
    <t xml:space="preserve">-</t>
  </si>
  <si>
    <t xml:space="preserve">Комплект</t>
  </si>
  <si>
    <t xml:space="preserve">065N4286GR-S1</t>
  </si>
  <si>
    <t xml:space="preserve">80-100</t>
  </si>
  <si>
    <t xml:space="preserve">065N0945GR-S1</t>
  </si>
  <si>
    <t xml:space="preserve">Шаровой кран RJIP Premium WW под приварку со стандартным проходом, редукторным приводом; материал – углеродистая сталь; Тмакс. = 180 °С</t>
  </si>
  <si>
    <t xml:space="preserve">065N0131R</t>
  </si>
  <si>
    <t xml:space="preserve">065N0136R</t>
  </si>
  <si>
    <t xml:space="preserve">065N0141R</t>
  </si>
  <si>
    <t xml:space="preserve">065N0146R</t>
  </si>
  <si>
    <t xml:space="preserve">065N0151GR</t>
  </si>
  <si>
    <t xml:space="preserve">065N0156GR</t>
  </si>
  <si>
    <t xml:space="preserve">065N0161GR</t>
  </si>
  <si>
    <t xml:space="preserve">065N0166GR</t>
  </si>
  <si>
    <t xml:space="preserve">065N0171GR</t>
  </si>
  <si>
    <t xml:space="preserve">065N0176GR</t>
  </si>
  <si>
    <t xml:space="preserve">065N0181GR</t>
  </si>
  <si>
    <t xml:space="preserve">065N0186GR</t>
  </si>
  <si>
    <t xml:space="preserve">Шаровой кран RJIP Premium FF фланцевый со стандартным проходом, редукторным приводом; материал – углеродистая сталь; Тмакс. =  180 °С</t>
  </si>
  <si>
    <t xml:space="preserve">065N0331R2</t>
  </si>
  <si>
    <t xml:space="preserve">065N0336R2</t>
  </si>
  <si>
    <t xml:space="preserve">065N0341R2</t>
  </si>
  <si>
    <t xml:space="preserve">065N0346R2</t>
  </si>
  <si>
    <t xml:space="preserve">065N0351GR</t>
  </si>
  <si>
    <t xml:space="preserve">065N0356GR</t>
  </si>
  <si>
    <t xml:space="preserve">065N0361GR2</t>
  </si>
  <si>
    <t xml:space="preserve">065N0366GR2</t>
  </si>
  <si>
    <t xml:space="preserve">065N0371GR</t>
  </si>
  <si>
    <t xml:space="preserve">065N0376GR</t>
  </si>
  <si>
    <t xml:space="preserve">065N0381GR</t>
  </si>
  <si>
    <t xml:space="preserve">065N0241R</t>
  </si>
  <si>
    <t xml:space="preserve">065N0246R</t>
  </si>
  <si>
    <t xml:space="preserve">065N0251GR</t>
  </si>
  <si>
    <t xml:space="preserve">065N0256GR</t>
  </si>
  <si>
    <t xml:space="preserve">065N0261GR2</t>
  </si>
  <si>
    <t xml:space="preserve">065N0266GR2</t>
  </si>
  <si>
    <t xml:space="preserve">065N0271GR</t>
  </si>
  <si>
    <t xml:space="preserve">065N0276GR</t>
  </si>
  <si>
    <t xml:space="preserve">065N0281GR</t>
  </si>
  <si>
    <t xml:space="preserve">Шаровой кран RJIP Premium WW под приварку без редуктора со стандартным проходом, фланцем под электропривод; материал – углеродистая сталь; Тмакс. = 180 °С</t>
  </si>
  <si>
    <t xml:space="preserve">065N0132R</t>
  </si>
  <si>
    <t xml:space="preserve">065N0137R</t>
  </si>
  <si>
    <t xml:space="preserve">065N0142R</t>
  </si>
  <si>
    <t xml:space="preserve">065N0147R</t>
  </si>
  <si>
    <t xml:space="preserve">065N0152GR</t>
  </si>
  <si>
    <t xml:space="preserve">065N0157GR</t>
  </si>
  <si>
    <t xml:space="preserve">065N0162GR</t>
  </si>
  <si>
    <t xml:space="preserve">065N0167GR</t>
  </si>
  <si>
    <t xml:space="preserve">065N0172GR</t>
  </si>
  <si>
    <t xml:space="preserve">065N0177GR</t>
  </si>
  <si>
    <t xml:space="preserve">065N0182GR</t>
  </si>
  <si>
    <t xml:space="preserve">065N0187GR</t>
  </si>
  <si>
    <t xml:space="preserve">Шаровой кран RJIP Premium FF фланцевый без редуктора со стандартным проходом, фланцем под электропривод; материал – углеродистая сталь; Тмакс. = 180 °С</t>
  </si>
  <si>
    <t xml:space="preserve">065N0332R2</t>
  </si>
  <si>
    <t xml:space="preserve">065N0337R2</t>
  </si>
  <si>
    <t xml:space="preserve">065N0342R2</t>
  </si>
  <si>
    <t xml:space="preserve">065N0347R2</t>
  </si>
  <si>
    <t xml:space="preserve">065N0352GR</t>
  </si>
  <si>
    <t xml:space="preserve">065N0357GR</t>
  </si>
  <si>
    <t xml:space="preserve">065N0362GR2</t>
  </si>
  <si>
    <t xml:space="preserve">065N0367GR2</t>
  </si>
  <si>
    <t xml:space="preserve">065N0372GR</t>
  </si>
  <si>
    <t xml:space="preserve">065N0377GR</t>
  </si>
  <si>
    <t xml:space="preserve">065N0382GR</t>
  </si>
  <si>
    <t xml:space="preserve">065N0242R</t>
  </si>
  <si>
    <t xml:space="preserve">065N0247R</t>
  </si>
  <si>
    <t xml:space="preserve">065N0252GR</t>
  </si>
  <si>
    <t xml:space="preserve">065N0257GR</t>
  </si>
  <si>
    <t xml:space="preserve">065N0272GR</t>
  </si>
  <si>
    <t xml:space="preserve">065N0277GR</t>
  </si>
  <si>
    <t xml:space="preserve">065N0282GR</t>
  </si>
  <si>
    <t xml:space="preserve">Краны шаровые стальные RJIP Standard, перемещаемая среда – вода</t>
  </si>
  <si>
    <t xml:space="preserve">Kvs, м3/ч</t>
  </si>
  <si>
    <t xml:space="preserve">Шаровой кран RJIP Standard WW под приварку с рукояткой, стандартным проходом; материал – углеродистая сталь; Тмакс. =  150 °С</t>
  </si>
  <si>
    <t xml:space="preserve">065N9600R</t>
  </si>
  <si>
    <t xml:space="preserve">RU PL08R JIPStand-M</t>
  </si>
  <si>
    <t xml:space="preserve">065N9601R</t>
  </si>
  <si>
    <t xml:space="preserve">065N9602R</t>
  </si>
  <si>
    <t xml:space="preserve">065N9603R</t>
  </si>
  <si>
    <t xml:space="preserve">065N9604R</t>
  </si>
  <si>
    <t xml:space="preserve">065N9605R</t>
  </si>
  <si>
    <t xml:space="preserve">065N9606R</t>
  </si>
  <si>
    <t xml:space="preserve">065N9607R</t>
  </si>
  <si>
    <t xml:space="preserve">065N9608R</t>
  </si>
  <si>
    <t xml:space="preserve">065N9609R</t>
  </si>
  <si>
    <t xml:space="preserve">065N9610R</t>
  </si>
  <si>
    <t xml:space="preserve">Шаровой кран RJIP Standard FF фланцевый, с рукояткой стандартным проходом; материал – углеродистая сталь; Тмакс. = 150 °С</t>
  </si>
  <si>
    <t xml:space="preserve">065N9620R</t>
  </si>
  <si>
    <t xml:space="preserve">065N9621R</t>
  </si>
  <si>
    <t xml:space="preserve">065N9622R</t>
  </si>
  <si>
    <t xml:space="preserve">065N9623R</t>
  </si>
  <si>
    <t xml:space="preserve">065N9624R</t>
  </si>
  <si>
    <t xml:space="preserve">065N9625R</t>
  </si>
  <si>
    <t xml:space="preserve">065N9626R</t>
  </si>
  <si>
    <t xml:space="preserve">065N9627R</t>
  </si>
  <si>
    <t xml:space="preserve">065N9628R</t>
  </si>
  <si>
    <t xml:space="preserve">065N9629R</t>
  </si>
  <si>
    <t xml:space="preserve">065N9630R</t>
  </si>
  <si>
    <r>
      <rPr>
        <b val="true"/>
        <sz val="10"/>
        <color rgb="FF000000"/>
        <rFont val="Arial"/>
        <family val="2"/>
        <charset val="1"/>
      </rPr>
      <t xml:space="preserve">DN управляемого приводом </t>
    </r>
    <r>
      <rPr>
        <b val="true"/>
        <sz val="10"/>
        <color rgb="FF000000"/>
        <rFont val="Arial"/>
        <family val="2"/>
        <charset val="204"/>
      </rPr>
      <t xml:space="preserve">неполнопроходного</t>
    </r>
    <r>
      <rPr>
        <b val="true"/>
        <sz val="10"/>
        <color rgb="FF000000"/>
        <rFont val="Arial"/>
        <family val="2"/>
        <charset val="1"/>
      </rPr>
      <t xml:space="preserve"> шарового крана </t>
    </r>
    <r>
      <rPr>
        <b val="true"/>
        <sz val="10"/>
        <color rgb="FF000000"/>
        <rFont val="Arial"/>
        <family val="2"/>
        <charset val="204"/>
      </rPr>
      <t xml:space="preserve">R</t>
    </r>
    <r>
      <rPr>
        <b val="true"/>
        <sz val="10"/>
        <color rgb="FF000000"/>
        <rFont val="Arial"/>
        <family val="2"/>
        <charset val="1"/>
      </rPr>
      <t xml:space="preserve">JIP, мм</t>
    </r>
  </si>
  <si>
    <t xml:space="preserve">Мощность привода, Вт </t>
  </si>
  <si>
    <t xml:space="preserve">Номинальный ток, А</t>
  </si>
  <si>
    <t xml:space="preserve">Пусковой ток, А</t>
  </si>
  <si>
    <t xml:space="preserve">Электропривод AMB для неполнопроходных шаровых кранов Ридан RJIP, питание 3 x 380 В, класс защиты IP67 (комплект крепежа в поставку не входит. Рекомендуемый крепеж указан в РЭ)</t>
  </si>
  <si>
    <t xml:space="preserve">065L8210R</t>
  </si>
  <si>
    <t xml:space="preserve">AMB-H-006 *</t>
  </si>
  <si>
    <t xml:space="preserve">RU PL08R JIP+AUMA</t>
  </si>
  <si>
    <t xml:space="preserve">065L8211R</t>
  </si>
  <si>
    <t xml:space="preserve">AMB-H-010 *</t>
  </si>
  <si>
    <t xml:space="preserve">80, 100</t>
  </si>
  <si>
    <t xml:space="preserve">065L8212R</t>
  </si>
  <si>
    <t xml:space="preserve">AMB-H-030 *</t>
  </si>
  <si>
    <t xml:space="preserve">125, 150</t>
  </si>
  <si>
    <t xml:space="preserve">065L8213R</t>
  </si>
  <si>
    <t xml:space="preserve">AMB-H-080</t>
  </si>
  <si>
    <t xml:space="preserve">065L8214R</t>
  </si>
  <si>
    <t xml:space="preserve">AMB-H-170</t>
  </si>
  <si>
    <t xml:space="preserve">065L8215R</t>
  </si>
  <si>
    <t xml:space="preserve">AMB-H-350</t>
  </si>
  <si>
    <t xml:space="preserve">065L8216R</t>
  </si>
  <si>
    <t xml:space="preserve">AMB-H-500</t>
  </si>
  <si>
    <t xml:space="preserve">065L8217R</t>
  </si>
  <si>
    <t xml:space="preserve">AMB-M-45 + 75D</t>
  </si>
  <si>
    <t xml:space="preserve">065L8218R</t>
  </si>
  <si>
    <t xml:space="preserve">AMB-M-20 + MY-4-1SD</t>
  </si>
  <si>
    <t xml:space="preserve">065L8219R</t>
  </si>
  <si>
    <t xml:space="preserve">AMB-M-45 + MY-6-1SD</t>
  </si>
  <si>
    <t xml:space="preserve">Электропривод AMB с блоком местного управления RY для неполнопроходных шаровых кранов Ридан RJIP, питание 3 x 380 В, класс защиты IP67 (комплект крепежа в поставку не входит. Рекомендуемый крепеж указан в РЭ)</t>
  </si>
  <si>
    <t xml:space="preserve">065L8250R</t>
  </si>
  <si>
    <t xml:space="preserve">065L8251R</t>
  </si>
  <si>
    <t xml:space="preserve">065L8252R</t>
  </si>
  <si>
    <t xml:space="preserve">065L8253R</t>
  </si>
  <si>
    <t xml:space="preserve">065L8254R</t>
  </si>
  <si>
    <t xml:space="preserve">065L8255R</t>
  </si>
  <si>
    <t xml:space="preserve">065L8256R</t>
  </si>
  <si>
    <t xml:space="preserve">065L8257R</t>
  </si>
  <si>
    <t xml:space="preserve">065L8258R</t>
  </si>
  <si>
    <t xml:space="preserve">065L8259R</t>
  </si>
  <si>
    <t xml:space="preserve">Электропривод AMB для неполнопроходных шаровых кранов Ридан RJIP, питание 220 В, класс защиты IP67 (комплект крепежа в поставку не входит. Рекомендуемый крепеж указан в РЭ)</t>
  </si>
  <si>
    <t xml:space="preserve">065L8180R</t>
  </si>
  <si>
    <t xml:space="preserve">065L8181R</t>
  </si>
  <si>
    <t xml:space="preserve">065L8182R</t>
  </si>
  <si>
    <t xml:space="preserve">065L8183R</t>
  </si>
  <si>
    <t xml:space="preserve">065L8184R</t>
  </si>
  <si>
    <t xml:space="preserve">065L8185R</t>
  </si>
  <si>
    <t xml:space="preserve">065L8186R</t>
  </si>
  <si>
    <t xml:space="preserve">065L8187R</t>
  </si>
  <si>
    <t xml:space="preserve">065L8188R</t>
  </si>
  <si>
    <t xml:space="preserve">065L8189R</t>
  </si>
  <si>
    <t xml:space="preserve">Электропривод AMB с блоком местного управления RY для неполнопроходных шаровых кранов Ридан RJIP, питание 220 В, класс защиты IP67 (комплект крепежа в поставку не входит. Рекомендуемый крепеж указан в РЭ)</t>
  </si>
  <si>
    <t xml:space="preserve">065L8270R</t>
  </si>
  <si>
    <t xml:space="preserve">065L8271R</t>
  </si>
  <si>
    <t xml:space="preserve">065L8272R</t>
  </si>
  <si>
    <t xml:space="preserve">065L8273R</t>
  </si>
  <si>
    <t xml:space="preserve">065L8274R</t>
  </si>
  <si>
    <t xml:space="preserve">065L8275R</t>
  </si>
  <si>
    <t xml:space="preserve">065L8276R</t>
  </si>
  <si>
    <t xml:space="preserve">065L8277R</t>
  </si>
  <si>
    <t xml:space="preserve">065L8278R</t>
  </si>
  <si>
    <t xml:space="preserve">065L8279R</t>
  </si>
  <si>
    <t xml:space="preserve"> Адаптер для сборки привода с шаровым краном RJIP (* применение адаптера обязательно)</t>
  </si>
  <si>
    <t xml:space="preserve">065L8210AR</t>
  </si>
  <si>
    <t xml:space="preserve">Адаптер для ШК RJIP DN65</t>
  </si>
  <si>
    <t xml:space="preserve">065L8211AR</t>
  </si>
  <si>
    <t xml:space="preserve">Адаптер для ШК RJIP DN80-100</t>
  </si>
  <si>
    <t xml:space="preserve">065L8212AR</t>
  </si>
  <si>
    <t xml:space="preserve">Адаптер для ШК RJIP DN125-150</t>
  </si>
  <si>
    <t xml:space="preserve">9.1.2 Кран запорно-регулирующий/Клапан запорно-регулирующий RJIP BaBV</t>
  </si>
  <si>
    <r>
      <rPr>
        <b val="true"/>
        <sz val="10"/>
        <rFont val="Arial Cyr"/>
        <family val="0"/>
        <charset val="204"/>
      </rPr>
      <t xml:space="preserve">Кран запорно-регулирующий/клапан запорно-регулирующий </t>
    </r>
    <r>
      <rPr>
        <b val="true"/>
        <sz val="10"/>
        <rFont val="Arial Cyr"/>
        <family val="0"/>
        <charset val="1"/>
      </rPr>
      <t xml:space="preserve">RJIP BaBV</t>
    </r>
    <r>
      <rPr>
        <b val="true"/>
        <sz val="10"/>
        <rFont val="Arial Cyr"/>
        <family val="0"/>
        <charset val="204"/>
      </rPr>
      <t xml:space="preserve">; с измерительными ниппелями, c патрубками под приварку; PN = 25 бар; Тмакс. = 150 °С;  материал корпуса - сталь</t>
    </r>
  </si>
  <si>
    <t xml:space="preserve">065N9505GR</t>
  </si>
  <si>
    <t xml:space="preserve">RJIP BaBV WW</t>
  </si>
  <si>
    <t xml:space="preserve">RU PL08R BaBV-S</t>
  </si>
  <si>
    <t xml:space="preserve">065N9506GR</t>
  </si>
  <si>
    <t xml:space="preserve">065N9507GR</t>
  </si>
  <si>
    <t xml:space="preserve">065N9508GR</t>
  </si>
  <si>
    <t xml:space="preserve">065N9509GR</t>
  </si>
  <si>
    <t xml:space="preserve">065N9510GR</t>
  </si>
  <si>
    <r>
      <rPr>
        <b val="true"/>
        <sz val="10"/>
        <rFont val="Arial Cyr"/>
        <family val="0"/>
        <charset val="204"/>
      </rPr>
      <t xml:space="preserve">Кран запорно-регулирующий/клапан запорно-регулирующий </t>
    </r>
    <r>
      <rPr>
        <b val="true"/>
        <sz val="10"/>
        <rFont val="Arial Cyr"/>
        <family val="0"/>
        <charset val="1"/>
      </rPr>
      <t xml:space="preserve">RJIP BaBV</t>
    </r>
    <r>
      <rPr>
        <b val="true"/>
        <sz val="10"/>
        <rFont val="Arial Cyr"/>
        <family val="0"/>
        <charset val="204"/>
      </rPr>
      <t xml:space="preserve">; с измерительными ниппелями, фланцевый; PN = 25 бар; Тмакс. = 150 °С; материал корпуса - сталь</t>
    </r>
  </si>
  <si>
    <t xml:space="preserve">065N9545GR</t>
  </si>
  <si>
    <r>
      <rPr>
        <sz val="10"/>
        <rFont val="Arial"/>
        <family val="2"/>
        <charset val="1"/>
      </rPr>
      <t xml:space="preserve">RJIP BaBV</t>
    </r>
    <r>
      <rPr>
        <sz val="10"/>
        <rFont val="Arial"/>
        <family val="2"/>
        <charset val="204"/>
      </rPr>
      <t xml:space="preserve"> FF</t>
    </r>
  </si>
  <si>
    <t xml:space="preserve">065N9546GR</t>
  </si>
  <si>
    <t xml:space="preserve">065N9547GR</t>
  </si>
  <si>
    <t xml:space="preserve">065N9548GR</t>
  </si>
  <si>
    <t xml:space="preserve">065N9549GR</t>
  </si>
  <si>
    <t xml:space="preserve">065N9550GR</t>
  </si>
  <si>
    <t xml:space="preserve">9.1.3. Кран шаровой чугунный КШЧ, перемещаемая среда – вода систем ГВС и ХВС, вода систем отопления </t>
  </si>
  <si>
    <t xml:space="preserve">082X4800R</t>
  </si>
  <si>
    <t xml:space="preserve">КШЧ</t>
  </si>
  <si>
    <t xml:space="preserve">RU PL08R-LVR</t>
  </si>
  <si>
    <t xml:space="preserve">082X4801R</t>
  </si>
  <si>
    <t xml:space="preserve">082X4802R</t>
  </si>
  <si>
    <t xml:space="preserve">082X4803R</t>
  </si>
  <si>
    <t xml:space="preserve">082X4804R</t>
  </si>
  <si>
    <t xml:space="preserve">082X4805R</t>
  </si>
  <si>
    <t xml:space="preserve">082X4806R</t>
  </si>
  <si>
    <t xml:space="preserve">082X4807R</t>
  </si>
  <si>
    <t xml:space="preserve">082X4808R</t>
  </si>
  <si>
    <t xml:space="preserve">082X4809R</t>
  </si>
  <si>
    <t xml:space="preserve">082X4810R</t>
  </si>
  <si>
    <t xml:space="preserve">082X4811R</t>
  </si>
  <si>
    <t xml:space="preserve">9.1.4. Краны шаровые BVR-R, перемещаемая среда – вода, гликолевые смеси</t>
  </si>
  <si>
    <t xml:space="preserve">Присоеди-нение, дюймы</t>
  </si>
  <si>
    <t xml:space="preserve">Шаровой полнопроходной кран BVR-R с внутренней резьбой UNI ISO 228; материал – латунь, Тмакс = 120 °С </t>
  </si>
  <si>
    <t xml:space="preserve">065B8307RG</t>
  </si>
  <si>
    <t xml:space="preserve">BVR-R</t>
  </si>
  <si>
    <t xml:space="preserve">G ½</t>
  </si>
  <si>
    <t xml:space="preserve">RU PL08R BrassBV</t>
  </si>
  <si>
    <t xml:space="preserve">065B8308RG</t>
  </si>
  <si>
    <t xml:space="preserve">G ¾</t>
  </si>
  <si>
    <t xml:space="preserve">065B8309RG</t>
  </si>
  <si>
    <t xml:space="preserve">G 1</t>
  </si>
  <si>
    <t xml:space="preserve">065B8310RG</t>
  </si>
  <si>
    <t xml:space="preserve">G 1¼</t>
  </si>
  <si>
    <t xml:space="preserve">065B8311RG</t>
  </si>
  <si>
    <t xml:space="preserve">G 1½</t>
  </si>
  <si>
    <t xml:space="preserve">065B8312RG</t>
  </si>
  <si>
    <t xml:space="preserve">G 2</t>
  </si>
  <si>
    <t xml:space="preserve">Шаровой полнопроходной кран BVR-DR с внутренней резьбой UNI ISO 228, спускным элементом и заглушкой; материал – латунь;Тмакс = 110 °С</t>
  </si>
  <si>
    <r>
      <rPr>
        <b val="true"/>
        <sz val="10"/>
        <color rgb="FF0000FF"/>
        <rFont val="Arial Cyr"/>
        <family val="0"/>
        <charset val="204"/>
      </rPr>
      <t xml:space="preserve">065B8316R</t>
    </r>
    <r>
      <rPr>
        <b val="true"/>
        <sz val="10"/>
        <color rgb="FF0000FF"/>
        <rFont val="Arial Cyr"/>
        <family val="0"/>
        <charset val="1"/>
      </rPr>
      <t xml:space="preserve">G</t>
    </r>
  </si>
  <si>
    <t xml:space="preserve">BVR-DR</t>
  </si>
  <si>
    <t xml:space="preserve">065B8317RG</t>
  </si>
  <si>
    <r>
      <rPr>
        <b val="true"/>
        <sz val="10"/>
        <color rgb="FF0000FF"/>
        <rFont val="Arial Cyr"/>
        <family val="0"/>
        <charset val="204"/>
      </rPr>
      <t xml:space="preserve">065B8318R</t>
    </r>
    <r>
      <rPr>
        <b val="true"/>
        <sz val="10"/>
        <color rgb="FF0000FF"/>
        <rFont val="Arial Cyr"/>
        <family val="0"/>
        <charset val="1"/>
      </rPr>
      <t xml:space="preserve">G</t>
    </r>
  </si>
  <si>
    <r>
      <rPr>
        <b val="true"/>
        <sz val="10"/>
        <color rgb="FF0000FF"/>
        <rFont val="Arial Cyr"/>
        <family val="0"/>
        <charset val="204"/>
      </rPr>
      <t xml:space="preserve">065B8319R</t>
    </r>
    <r>
      <rPr>
        <b val="true"/>
        <sz val="10"/>
        <color rgb="FF0000FF"/>
        <rFont val="Arial Cyr"/>
        <family val="0"/>
        <charset val="1"/>
      </rPr>
      <t xml:space="preserve">G</t>
    </r>
  </si>
  <si>
    <r>
      <rPr>
        <b val="true"/>
        <sz val="10"/>
        <color rgb="FF0000FF"/>
        <rFont val="Arial Cyr"/>
        <family val="0"/>
        <charset val="204"/>
      </rPr>
      <t xml:space="preserve">065B8320R</t>
    </r>
    <r>
      <rPr>
        <b val="true"/>
        <sz val="10"/>
        <color rgb="FF0000FF"/>
        <rFont val="Arial Cyr"/>
        <family val="0"/>
        <charset val="1"/>
      </rPr>
      <t xml:space="preserve">G</t>
    </r>
  </si>
  <si>
    <r>
      <rPr>
        <b val="true"/>
        <sz val="10"/>
        <color rgb="FF0000FF"/>
        <rFont val="Arial Cyr"/>
        <family val="0"/>
        <charset val="204"/>
      </rPr>
      <t xml:space="preserve">065B8321R</t>
    </r>
    <r>
      <rPr>
        <b val="true"/>
        <sz val="10"/>
        <color rgb="FF0000FF"/>
        <rFont val="Arial Cyr"/>
        <family val="0"/>
        <charset val="1"/>
      </rPr>
      <t xml:space="preserve">G</t>
    </r>
  </si>
  <si>
    <t xml:space="preserve">Шаровой сливной кран BVR-CR с наружной резьбой, патрубком для присоединения шланга; материал – латунь; Тмакс. = 95 °С </t>
  </si>
  <si>
    <t xml:space="preserve">065B8300RG</t>
  </si>
  <si>
    <t xml:space="preserve">BVR-CR</t>
  </si>
  <si>
    <t xml:space="preserve">065B8301RG</t>
  </si>
  <si>
    <t xml:space="preserve">065B8302RG</t>
  </si>
  <si>
    <t xml:space="preserve">Шаровой кран полнопроходной BVR-FR с накидной гайкой и ниппелем «американка», рукояткой «бабочка» (DN = 15-25 мм) и ручка для DN = 32 мм; материал – латунь; Тмакс. = 120 °С</t>
  </si>
  <si>
    <r>
      <rPr>
        <b val="true"/>
        <sz val="10"/>
        <color rgb="FF0000FF"/>
        <rFont val="Arial Cyr"/>
        <family val="0"/>
        <charset val="204"/>
      </rPr>
      <t xml:space="preserve">065B8303R</t>
    </r>
    <r>
      <rPr>
        <b val="true"/>
        <sz val="10"/>
        <color rgb="FF0000FF"/>
        <rFont val="Arial Cyr"/>
        <family val="0"/>
        <charset val="1"/>
      </rPr>
      <t xml:space="preserve">G</t>
    </r>
  </si>
  <si>
    <t xml:space="preserve">BVR-FR</t>
  </si>
  <si>
    <r>
      <rPr>
        <b val="true"/>
        <sz val="10"/>
        <color rgb="FF0000FF"/>
        <rFont val="Arial Cyr"/>
        <family val="0"/>
        <charset val="204"/>
      </rPr>
      <t xml:space="preserve">065B8304R</t>
    </r>
    <r>
      <rPr>
        <b val="true"/>
        <sz val="10"/>
        <color rgb="FF0000FF"/>
        <rFont val="Arial Cyr"/>
        <family val="0"/>
        <charset val="1"/>
      </rPr>
      <t xml:space="preserve">G</t>
    </r>
  </si>
  <si>
    <r>
      <rPr>
        <b val="true"/>
        <sz val="10"/>
        <color rgb="FF0000FF"/>
        <rFont val="Arial Cyr"/>
        <family val="0"/>
        <charset val="204"/>
      </rPr>
      <t xml:space="preserve">065B8305R</t>
    </r>
    <r>
      <rPr>
        <b val="true"/>
        <sz val="10"/>
        <color rgb="FF0000FF"/>
        <rFont val="Arial Cyr"/>
        <family val="0"/>
        <charset val="1"/>
      </rPr>
      <t xml:space="preserve">G</t>
    </r>
  </si>
  <si>
    <r>
      <rPr>
        <b val="true"/>
        <sz val="10"/>
        <color rgb="FF0000FF"/>
        <rFont val="Arial Cyr"/>
        <family val="0"/>
        <charset val="204"/>
      </rPr>
      <t xml:space="preserve">065B8306R</t>
    </r>
    <r>
      <rPr>
        <b val="true"/>
        <sz val="10"/>
        <color rgb="FF0000FF"/>
        <rFont val="Arial Cyr"/>
        <family val="0"/>
        <charset val="1"/>
      </rPr>
      <t xml:space="preserve">G</t>
    </r>
  </si>
  <si>
    <t xml:space="preserve">9.1.5. Краны шаровые BVS-R, перемещаемая среда – вода, гликолевые смеси</t>
  </si>
  <si>
    <r>
      <rPr>
        <b val="true"/>
        <sz val="10"/>
        <rFont val="Arial Cyr"/>
        <family val="0"/>
        <charset val="204"/>
      </rPr>
      <t xml:space="preserve">Шаровой кран со стандартным проходом BVS-R с внутренней резьбой; материал – нержавеющая сталь; Т</t>
    </r>
    <r>
      <rPr>
        <b val="true"/>
        <vertAlign val="subscript"/>
        <sz val="10"/>
        <rFont val="Arial Cyr"/>
        <family val="0"/>
        <charset val="204"/>
      </rPr>
      <t xml:space="preserve">макс.</t>
    </r>
    <r>
      <rPr>
        <b val="true"/>
        <sz val="10"/>
        <rFont val="Arial Cyr"/>
        <family val="0"/>
        <charset val="204"/>
      </rPr>
      <t xml:space="preserve"> = 180 °С</t>
    </r>
  </si>
  <si>
    <t xml:space="preserve">082X4600R</t>
  </si>
  <si>
    <t xml:space="preserve">BVS-R</t>
  </si>
  <si>
    <t xml:space="preserve">Rр ¼</t>
  </si>
  <si>
    <t xml:space="preserve">RU PL08R YZK</t>
  </si>
  <si>
    <t xml:space="preserve">082X4601R</t>
  </si>
  <si>
    <r>
      <rPr>
        <sz val="10"/>
        <rFont val="Arial"/>
        <family val="2"/>
        <charset val="204"/>
      </rPr>
      <t xml:space="preserve">Rp </t>
    </r>
    <r>
      <rPr>
        <vertAlign val="superscript"/>
        <sz val="10"/>
        <rFont val="Arial"/>
        <family val="2"/>
        <charset val="204"/>
      </rPr>
      <t xml:space="preserve">3</t>
    </r>
    <r>
      <rPr>
        <sz val="10"/>
        <rFont val="Arial"/>
        <family val="2"/>
        <charset val="204"/>
      </rPr>
      <t xml:space="preserve">/</t>
    </r>
    <r>
      <rPr>
        <vertAlign val="subscript"/>
        <sz val="10"/>
        <rFont val="Arial"/>
        <family val="2"/>
        <charset val="204"/>
      </rPr>
      <t xml:space="preserve">8</t>
    </r>
  </si>
  <si>
    <t xml:space="preserve">082X4602R</t>
  </si>
  <si>
    <t xml:space="preserve">Rp ½</t>
  </si>
  <si>
    <t xml:space="preserve">082X4603R</t>
  </si>
  <si>
    <t xml:space="preserve">Rp ¾</t>
  </si>
  <si>
    <t xml:space="preserve">082X4604R</t>
  </si>
  <si>
    <t xml:space="preserve">Rp 1</t>
  </si>
  <si>
    <t xml:space="preserve">082X4605R</t>
  </si>
  <si>
    <t xml:space="preserve">Rp 1¼</t>
  </si>
  <si>
    <t xml:space="preserve">082X4606R</t>
  </si>
  <si>
    <t xml:space="preserve">Rp 1½</t>
  </si>
  <si>
    <t xml:space="preserve">082X4607R</t>
  </si>
  <si>
    <t xml:space="preserve">Rp 2</t>
  </si>
  <si>
    <r>
      <rPr>
        <b val="true"/>
        <sz val="10"/>
        <rFont val="Arial"/>
        <family val="2"/>
        <charset val="204"/>
      </rPr>
      <t xml:space="preserve">Шаровой полнопроходной кран BVS-FR с внутренней резьбой; материал – нержавеющая сталь; Т</t>
    </r>
    <r>
      <rPr>
        <b val="true"/>
        <vertAlign val="subscript"/>
        <sz val="10"/>
        <rFont val="Arial"/>
        <family val="2"/>
        <charset val="204"/>
      </rPr>
      <t xml:space="preserve">макс.</t>
    </r>
    <r>
      <rPr>
        <b val="true"/>
        <sz val="10"/>
        <rFont val="Arial"/>
        <family val="2"/>
        <charset val="204"/>
      </rPr>
      <t xml:space="preserve"> = 180 °С</t>
    </r>
  </si>
  <si>
    <t xml:space="preserve">082X4610R</t>
  </si>
  <si>
    <t xml:space="preserve">BVS-FR</t>
  </si>
  <si>
    <t xml:space="preserve">082X4611R</t>
  </si>
  <si>
    <t xml:space="preserve">082X4612R</t>
  </si>
  <si>
    <t xml:space="preserve">082X4613R</t>
  </si>
  <si>
    <t xml:space="preserve">082X4614R</t>
  </si>
  <si>
    <t xml:space="preserve">082X4615R</t>
  </si>
  <si>
    <t xml:space="preserve">Rp 1 ¼</t>
  </si>
  <si>
    <t xml:space="preserve">082X4616R</t>
  </si>
  <si>
    <t xml:space="preserve">082X4617R</t>
  </si>
  <si>
    <t xml:space="preserve">082X4618R</t>
  </si>
  <si>
    <t xml:space="preserve">Rp 2½</t>
  </si>
  <si>
    <t xml:space="preserve">082X4619R</t>
  </si>
  <si>
    <t xml:space="preserve">Rp 3</t>
  </si>
  <si>
    <t xml:space="preserve">082X4620R</t>
  </si>
  <si>
    <t xml:space="preserve">Rp 4"</t>
  </si>
  <si>
    <t xml:space="preserve">В  таблицах используются следующие условные обозначения наличия позиции на складе:</t>
  </si>
  <si>
    <t xml:space="preserve">1 – имеется в наличии на складе;</t>
  </si>
  <si>
    <t xml:space="preserve">2 – поставка в течение 1–2 недель;</t>
  </si>
  <si>
    <t xml:space="preserve">3 – поставка по спецзаказу.</t>
  </si>
  <si>
    <t xml:space="preserve">9.2. Затворы дисковые, перемещаемая среда – вода, гликолевые растворы.</t>
  </si>
  <si>
    <t xml:space="preserve">9.2.1. Затворы дисковые с ручным управлением</t>
  </si>
  <si>
    <t xml:space="preserve">PN, бар</t>
  </si>
  <si>
    <t xml:space="preserve">Вес нетто, кг.</t>
  </si>
  <si>
    <r>
      <rPr>
        <b val="true"/>
        <sz val="10"/>
        <rFont val="Arial Cyr"/>
        <family val="0"/>
        <charset val="204"/>
      </rPr>
      <t xml:space="preserve">Дисковый  затвор Ридан ЗДМ с металлической рукояткой, корпус с центрирующими проушинами; материалы: корпус, диск — высокопрочный чугун (GGG40) с эпоксидным покрытием; уплотнение — EPDM; Т от- 15</t>
    </r>
    <r>
      <rPr>
        <b val="true"/>
        <sz val="10"/>
        <rFont val="Arial"/>
        <family val="2"/>
        <charset val="204"/>
      </rPr>
      <t xml:space="preserve">°</t>
    </r>
    <r>
      <rPr>
        <b val="true"/>
        <sz val="10"/>
        <rFont val="Arial Cyr"/>
        <family val="0"/>
        <charset val="204"/>
      </rPr>
      <t xml:space="preserve">C до 120 °С</t>
    </r>
  </si>
  <si>
    <t xml:space="preserve">082X4400R</t>
  </si>
  <si>
    <t xml:space="preserve">ЗДМ</t>
  </si>
  <si>
    <t xml:space="preserve">082X4401R</t>
  </si>
  <si>
    <t xml:space="preserve">082X4402R</t>
  </si>
  <si>
    <t xml:space="preserve">082X4403R</t>
  </si>
  <si>
    <t xml:space="preserve">082X4404R</t>
  </si>
  <si>
    <t xml:space="preserve">082X4405R</t>
  </si>
  <si>
    <t xml:space="preserve">082X4406R</t>
  </si>
  <si>
    <t xml:space="preserve">082X4407R</t>
  </si>
  <si>
    <t xml:space="preserve">082X4408R</t>
  </si>
  <si>
    <t xml:space="preserve">082X4409R</t>
  </si>
  <si>
    <r>
      <rPr>
        <b val="true"/>
        <sz val="10"/>
        <rFont val="Arial Cyr"/>
        <family val="0"/>
        <charset val="204"/>
      </rPr>
      <t xml:space="preserve">Дисковый  затвор Ридан ЗДМ с металлической рукояткой, корпус с центрирующими проушинами; материалы: корпус — </t>
    </r>
    <r>
      <rPr>
        <b val="true"/>
        <sz val="10"/>
        <rFont val="Arial Cyr"/>
        <family val="0"/>
        <charset val="1"/>
      </rPr>
      <t xml:space="preserve">высокопрочный чугун (GGG40)</t>
    </r>
    <r>
      <rPr>
        <b val="true"/>
        <sz val="10"/>
        <rFont val="Arial Cyr"/>
        <family val="0"/>
        <charset val="204"/>
      </rPr>
      <t xml:space="preserve">; диск — нержавеющая сталь 316 ; уплотнение — EPDM; Т от- 15</t>
    </r>
    <r>
      <rPr>
        <b val="true"/>
        <sz val="10"/>
        <rFont val="Arial"/>
        <family val="2"/>
        <charset val="204"/>
      </rPr>
      <t xml:space="preserve">°</t>
    </r>
    <r>
      <rPr>
        <b val="true"/>
        <sz val="10"/>
        <rFont val="Arial Cyr"/>
        <family val="0"/>
        <charset val="204"/>
      </rPr>
      <t xml:space="preserve">C до 120 °С</t>
    </r>
  </si>
  <si>
    <t xml:space="preserve">082X4420R</t>
  </si>
  <si>
    <t xml:space="preserve">082X4421R</t>
  </si>
  <si>
    <t xml:space="preserve">082X4422R</t>
  </si>
  <si>
    <t xml:space="preserve">082X4423R</t>
  </si>
  <si>
    <t xml:space="preserve">082X4424R</t>
  </si>
  <si>
    <t xml:space="preserve">082X4425R</t>
  </si>
  <si>
    <t xml:space="preserve">082X4426R</t>
  </si>
  <si>
    <t xml:space="preserve">082X4427R</t>
  </si>
  <si>
    <t xml:space="preserve">082X4428R</t>
  </si>
  <si>
    <t xml:space="preserve">082X4429R</t>
  </si>
  <si>
    <r>
      <rPr>
        <b val="true"/>
        <sz val="10"/>
        <rFont val="Arial Cyr"/>
        <family val="0"/>
        <charset val="204"/>
      </rPr>
      <t xml:space="preserve">Дисковый затвор Ридан ЗДМ с ручным редукторным приводом, корпус с центрирующими проушинами; материалы: корпус — высокопрочный чугун (GGG40); диск —  высокопрочный чугун (GGG40) с эпоксидным покрытием; уплотнение — EPDM; Т от -15</t>
    </r>
    <r>
      <rPr>
        <b val="true"/>
        <sz val="10"/>
        <rFont val="Arial"/>
        <family val="2"/>
        <charset val="204"/>
      </rPr>
      <t xml:space="preserve">°</t>
    </r>
    <r>
      <rPr>
        <b val="true"/>
        <sz val="10"/>
        <rFont val="Arial Cyr"/>
        <family val="0"/>
        <charset val="204"/>
      </rPr>
      <t xml:space="preserve">С до 120 °С</t>
    </r>
  </si>
  <si>
    <t xml:space="preserve">082X4410R</t>
  </si>
  <si>
    <t xml:space="preserve">082X4411R</t>
  </si>
  <si>
    <t xml:space="preserve">082X4412R</t>
  </si>
  <si>
    <t xml:space="preserve">082X4413R</t>
  </si>
  <si>
    <t xml:space="preserve">082X4414R</t>
  </si>
  <si>
    <t xml:space="preserve">082X4415R</t>
  </si>
  <si>
    <t xml:space="preserve">082X4416R</t>
  </si>
  <si>
    <t xml:space="preserve">082X4417R</t>
  </si>
  <si>
    <t xml:space="preserve">082X4418R</t>
  </si>
  <si>
    <t xml:space="preserve">082X4419R</t>
  </si>
  <si>
    <t xml:space="preserve">Дисковый затвор Ридан ЗДМ с ручным редукторным приводом, корпус с центрирующими проушинами; материалы: корпус — высокопрочный чугун (GGG40); диск —  нержавеющая сталь 316; уплотнение — EPDM; Т от -15°С до 120 °С</t>
  </si>
  <si>
    <t xml:space="preserve">082X4430R</t>
  </si>
  <si>
    <t xml:space="preserve">082X4431R</t>
  </si>
  <si>
    <t xml:space="preserve">082X4432R</t>
  </si>
  <si>
    <t xml:space="preserve">082X4433R</t>
  </si>
  <si>
    <t xml:space="preserve">082X4434R</t>
  </si>
  <si>
    <t xml:space="preserve">082X4435R</t>
  </si>
  <si>
    <t xml:space="preserve">082X4436R</t>
  </si>
  <si>
    <t xml:space="preserve">082X4437R</t>
  </si>
  <si>
    <t xml:space="preserve">082X4438R</t>
  </si>
  <si>
    <t xml:space="preserve">082X4439R</t>
  </si>
  <si>
    <t xml:space="preserve">9.2.2. Затворы дисковые с электроприводами</t>
  </si>
  <si>
    <r>
      <rPr>
        <b val="true"/>
        <sz val="10"/>
        <rFont val="Arial Cyr"/>
        <family val="0"/>
        <charset val="204"/>
      </rPr>
      <t xml:space="preserve">Сборный комплект: дисковый затвор Ридан ЗДМ корпус с центрирующими проушинами; материал: корпус, диск — высокопрочный чугун (GGG40) с эпоксидным покрытием; уплотнение — EPDM; электропривод  АМБ 230 В  переменный  ток;</t>
    </r>
    <r>
      <rPr>
        <b val="true"/>
        <vertAlign val="superscript"/>
        <sz val="10"/>
        <rFont val="Arial Cyr"/>
        <family val="0"/>
        <charset val="204"/>
      </rPr>
      <t xml:space="preserve">1)</t>
    </r>
    <r>
      <rPr>
        <b val="true"/>
        <sz val="10"/>
        <rFont val="Arial Cyr"/>
        <family val="0"/>
        <charset val="204"/>
      </rPr>
      <t xml:space="preserve">  IP 68 ; T от -15°С до  120 °С</t>
    </r>
  </si>
  <si>
    <t xml:space="preserve">082X4530R</t>
  </si>
  <si>
    <t xml:space="preserve">ЗДМ + АМБ</t>
  </si>
  <si>
    <t xml:space="preserve">082X4531R</t>
  </si>
  <si>
    <t xml:space="preserve">082X4532R</t>
  </si>
  <si>
    <t xml:space="preserve">082X4533R</t>
  </si>
  <si>
    <t xml:space="preserve">082X4534R</t>
  </si>
  <si>
    <t xml:space="preserve">082X4535R</t>
  </si>
  <si>
    <t xml:space="preserve">082X4536R</t>
  </si>
  <si>
    <t xml:space="preserve">082X4537R</t>
  </si>
  <si>
    <t xml:space="preserve">082X4538R</t>
  </si>
  <si>
    <t xml:space="preserve">082X4539R</t>
  </si>
  <si>
    <r>
      <rPr>
        <b val="true"/>
        <sz val="10"/>
        <rFont val="Arial Cyr"/>
        <family val="0"/>
        <charset val="204"/>
      </rPr>
      <t xml:space="preserve">Сборный комплект: дисковый затвор Ридан ЗДМ корпус с центрирующими проушинами; материал: корпус </t>
    </r>
    <r>
      <rPr>
        <b val="true"/>
        <sz val="10"/>
        <rFont val="Arial Cyr"/>
        <family val="0"/>
        <charset val="1"/>
      </rPr>
      <t xml:space="preserve">— высокопрочный чугун (GGG40)</t>
    </r>
    <r>
      <rPr>
        <b val="true"/>
        <sz val="10"/>
        <rFont val="Arial Cyr"/>
        <family val="0"/>
        <charset val="204"/>
      </rPr>
      <t xml:space="preserve">; диск — нержавеющая сталь 316; уплотнение — EPDM; электропривод  АМБ 230 В  переменный  ток</t>
    </r>
    <r>
      <rPr>
        <b val="true"/>
        <vertAlign val="superscript"/>
        <sz val="10"/>
        <rFont val="Arial Cyr"/>
        <family val="0"/>
        <charset val="1"/>
      </rPr>
      <t xml:space="preserve">1)</t>
    </r>
    <r>
      <rPr>
        <b val="true"/>
        <sz val="10"/>
        <rFont val="Arial Cyr"/>
        <family val="0"/>
        <charset val="204"/>
      </rPr>
      <t xml:space="preserve">;  IP 68 ; T от -15°С до  120 °С</t>
    </r>
  </si>
  <si>
    <t xml:space="preserve">082X4542R</t>
  </si>
  <si>
    <t xml:space="preserve">082X4543R</t>
  </si>
  <si>
    <t xml:space="preserve">082X4544R</t>
  </si>
  <si>
    <t xml:space="preserve">082X4545R</t>
  </si>
  <si>
    <t xml:space="preserve">082X4546R</t>
  </si>
  <si>
    <t xml:space="preserve">082X4547R</t>
  </si>
  <si>
    <t xml:space="preserve">082X4548R</t>
  </si>
  <si>
    <t xml:space="preserve">082X4549R</t>
  </si>
  <si>
    <t xml:space="preserve">082X4550R</t>
  </si>
  <si>
    <t xml:space="preserve">082X4551R</t>
  </si>
  <si>
    <r>
      <rPr>
        <b val="true"/>
        <sz val="10"/>
        <rFont val="Arial Cyr"/>
        <family val="0"/>
        <charset val="204"/>
      </rPr>
      <t xml:space="preserve">Сборный комплект: дисковый затвор Ридан ЗДМ корпус с центрирующими проушинами; материал: корпус, диск — высокопрочный чугун (GGG40) с эпоксидным покрытием; уплотнение — EPDM; электропривод  АМБ 24 В постоянный ток</t>
    </r>
    <r>
      <rPr>
        <b val="true"/>
        <vertAlign val="superscript"/>
        <sz val="10"/>
        <rFont val="Arial Cyr"/>
        <family val="0"/>
        <charset val="1"/>
      </rPr>
      <t xml:space="preserve">1)</t>
    </r>
    <r>
      <rPr>
        <b val="true"/>
        <sz val="10"/>
        <rFont val="Arial Cyr"/>
        <family val="0"/>
        <charset val="204"/>
      </rPr>
      <t xml:space="preserve">;  IP 68 ; T от -15°С до  120 °С</t>
    </r>
  </si>
  <si>
    <t xml:space="preserve">082X4554R</t>
  </si>
  <si>
    <t xml:space="preserve">082X4555R</t>
  </si>
  <si>
    <t xml:space="preserve">082X4556R</t>
  </si>
  <si>
    <t xml:space="preserve">082X4557R</t>
  </si>
  <si>
    <t xml:space="preserve">082X4558R</t>
  </si>
  <si>
    <t xml:space="preserve">082X4559R</t>
  </si>
  <si>
    <t xml:space="preserve">082X4560R</t>
  </si>
  <si>
    <t xml:space="preserve">082X4561R</t>
  </si>
  <si>
    <t xml:space="preserve">082X4562R</t>
  </si>
  <si>
    <t xml:space="preserve">082X4563R</t>
  </si>
  <si>
    <r>
      <rPr>
        <b val="true"/>
        <vertAlign val="superscript"/>
        <sz val="10"/>
        <rFont val="Arial Cyr"/>
        <family val="0"/>
        <charset val="1"/>
      </rPr>
      <t xml:space="preserve">1)</t>
    </r>
    <r>
      <rPr>
        <sz val="10"/>
        <rFont val="Arial Cyr"/>
        <family val="0"/>
        <charset val="204"/>
      </rPr>
      <t xml:space="preserve"> - электропривод поставляется отдельно</t>
    </r>
  </si>
  <si>
    <t xml:space="preserve">9.3. Клапаны обратные</t>
  </si>
  <si>
    <t xml:space="preserve">Вес нетто, кг</t>
  </si>
  <si>
    <r>
      <rPr>
        <b val="true"/>
        <sz val="10"/>
        <rFont val="Arial Cyr"/>
        <family val="0"/>
        <charset val="204"/>
      </rPr>
      <t xml:space="preserve">Обратный клапан пружинный NRV-R с внутренней резьбой, материал корпуса – латунь;Т</t>
    </r>
    <r>
      <rPr>
        <b val="true"/>
        <vertAlign val="subscript"/>
        <sz val="10"/>
        <rFont val="Arial Cyr"/>
        <family val="0"/>
        <charset val="204"/>
      </rPr>
      <t xml:space="preserve">макс.</t>
    </r>
    <r>
      <rPr>
        <b val="true"/>
        <sz val="10"/>
        <rFont val="Arial Cyr"/>
        <family val="0"/>
        <charset val="204"/>
      </rPr>
      <t xml:space="preserve"> = 110 °С</t>
    </r>
  </si>
  <si>
    <t xml:space="preserve">065B8324R</t>
  </si>
  <si>
    <t xml:space="preserve">NRV-R</t>
  </si>
  <si>
    <t xml:space="preserve">065B8325R</t>
  </si>
  <si>
    <t xml:space="preserve">065B8326R</t>
  </si>
  <si>
    <t xml:space="preserve">065B8327R</t>
  </si>
  <si>
    <t xml:space="preserve">065B8328R</t>
  </si>
  <si>
    <t xml:space="preserve">065B8329R</t>
  </si>
  <si>
    <t xml:space="preserve">материал пластин </t>
  </si>
  <si>
    <t xml:space="preserve">Обратный затвор двустворчатый ЗОД для установки между фланцами; материал корпуса: чугун, пластины: нержавеющая сталь или чугун с антикоррозионным покрытием; Т =от -20 до +120°С</t>
  </si>
  <si>
    <t xml:space="preserve">082X4050R</t>
  </si>
  <si>
    <t xml:space="preserve">ЗОД</t>
  </si>
  <si>
    <t xml:space="preserve">нерж. сталь</t>
  </si>
  <si>
    <t xml:space="preserve">082X4051R</t>
  </si>
  <si>
    <t xml:space="preserve">082X4052R</t>
  </si>
  <si>
    <t xml:space="preserve">082X4053R</t>
  </si>
  <si>
    <t xml:space="preserve">082X4054R</t>
  </si>
  <si>
    <t xml:space="preserve">082X4055R</t>
  </si>
  <si>
    <t xml:space="preserve">082X4056R</t>
  </si>
  <si>
    <t xml:space="preserve">082X4057R</t>
  </si>
  <si>
    <t xml:space="preserve">082X4058R</t>
  </si>
  <si>
    <t xml:space="preserve">082X4044R</t>
  </si>
  <si>
    <t xml:space="preserve">082X4045R</t>
  </si>
  <si>
    <t xml:space="preserve">082X4046R</t>
  </si>
  <si>
    <t xml:space="preserve">082X4047R</t>
  </si>
  <si>
    <t xml:space="preserve">082X4048R</t>
  </si>
  <si>
    <t xml:space="preserve">082X4035R</t>
  </si>
  <si>
    <t xml:space="preserve">чугун</t>
  </si>
  <si>
    <t xml:space="preserve">082X4036R</t>
  </si>
  <si>
    <t xml:space="preserve">082X4037R</t>
  </si>
  <si>
    <t xml:space="preserve">082X4038R</t>
  </si>
  <si>
    <t xml:space="preserve">082X4039R</t>
  </si>
  <si>
    <t xml:space="preserve">082X4040R</t>
  </si>
  <si>
    <t xml:space="preserve">082X4041R</t>
  </si>
  <si>
    <t xml:space="preserve">082X4042R</t>
  </si>
  <si>
    <t xml:space="preserve">082X4043R</t>
  </si>
  <si>
    <t xml:space="preserve">Обратный клапан пружинный NVD-402R фланцевый; материал корпуса – чугун; материал затвора DN40-100 нержавеющая сталь, DN125-250 - чугун; Т =от -15 до +100°С</t>
  </si>
  <si>
    <t xml:space="preserve">082X8470R</t>
  </si>
  <si>
    <t xml:space="preserve">NVD-402R</t>
  </si>
  <si>
    <t xml:space="preserve">—</t>
  </si>
  <si>
    <t xml:space="preserve">082X8471R</t>
  </si>
  <si>
    <t xml:space="preserve">082X8472R</t>
  </si>
  <si>
    <t xml:space="preserve">082X8473R</t>
  </si>
  <si>
    <t xml:space="preserve">082X8474R</t>
  </si>
  <si>
    <t xml:space="preserve">082X8475R</t>
  </si>
  <si>
    <t xml:space="preserve">082X8476R</t>
  </si>
  <si>
    <t xml:space="preserve">082X8477R</t>
  </si>
  <si>
    <t xml:space="preserve">082X8478R</t>
  </si>
  <si>
    <r>
      <rPr>
        <b val="true"/>
        <sz val="10"/>
        <rFont val="Arial Cyr"/>
        <family val="0"/>
        <charset val="204"/>
      </rPr>
      <t xml:space="preserve">Обратный клапан пружинный NVD-812R из нержавеющей стали CF8M для установки между фланцами;  Т =от -40 до +240</t>
    </r>
    <r>
      <rPr>
        <b val="true"/>
        <sz val="10"/>
        <rFont val="Arial"/>
        <family val="2"/>
        <charset val="204"/>
      </rPr>
      <t xml:space="preserve">°</t>
    </r>
    <r>
      <rPr>
        <b val="true"/>
        <sz val="10"/>
        <rFont val="Arial Cyr"/>
        <family val="0"/>
        <charset val="204"/>
      </rPr>
      <t xml:space="preserve">С</t>
    </r>
  </si>
  <si>
    <t xml:space="preserve">082X8530R2</t>
  </si>
  <si>
    <t xml:space="preserve">NVD-812R</t>
  </si>
  <si>
    <t xml:space="preserve">082X8531R2</t>
  </si>
  <si>
    <t xml:space="preserve">082X8532R2</t>
  </si>
  <si>
    <t xml:space="preserve">082X8533R2</t>
  </si>
  <si>
    <t xml:space="preserve">082X8534R2</t>
  </si>
  <si>
    <t xml:space="preserve">082X8535R2</t>
  </si>
  <si>
    <t xml:space="preserve">082X8536R2</t>
  </si>
  <si>
    <t xml:space="preserve">082X8537R2</t>
  </si>
  <si>
    <t xml:space="preserve">082X8538R2</t>
  </si>
  <si>
    <t xml:space="preserve">082X8539R2</t>
  </si>
  <si>
    <t xml:space="preserve">082X8540R2</t>
  </si>
  <si>
    <t xml:space="preserve">082X8541R2</t>
  </si>
  <si>
    <t xml:space="preserve">Обратный клапан пружинный NVD-802R для установки между фланцами; материал корпуса чугун GG25; материал затвора нерж.сталь CF8M; уплотнение EPDM ; класс герметичности А; Т =от -15 до +100°С</t>
  </si>
  <si>
    <t xml:space="preserve">082X8520R</t>
  </si>
  <si>
    <t xml:space="preserve">NVD-802R</t>
  </si>
  <si>
    <t xml:space="preserve">082X8521R</t>
  </si>
  <si>
    <t xml:space="preserve">082X8522R</t>
  </si>
  <si>
    <t xml:space="preserve">082X8523R</t>
  </si>
  <si>
    <t xml:space="preserve">082X8524R</t>
  </si>
  <si>
    <t xml:space="preserve">082X8525R</t>
  </si>
  <si>
    <t xml:space="preserve">082X8526R</t>
  </si>
  <si>
    <t xml:space="preserve">082X8527R</t>
  </si>
  <si>
    <t xml:space="preserve">082X8528R</t>
  </si>
  <si>
    <t xml:space="preserve">Обратный затвор двустворчатый NVD-895R для установки между фланцами; материал корпуса: чугун, пластины: нержавеющая сталь 316; Т =от -15 до +100°С</t>
  </si>
  <si>
    <t xml:space="preserve">082X8495R</t>
  </si>
  <si>
    <t xml:space="preserve">NVD-895R</t>
  </si>
  <si>
    <t xml:space="preserve">082X8496R</t>
  </si>
  <si>
    <t xml:space="preserve">082X8497R</t>
  </si>
  <si>
    <t xml:space="preserve">082X8498R</t>
  </si>
  <si>
    <t xml:space="preserve">082X8499R</t>
  </si>
  <si>
    <t xml:space="preserve">082X8500R</t>
  </si>
  <si>
    <t xml:space="preserve">082X8501R</t>
  </si>
  <si>
    <t xml:space="preserve">082X8502R</t>
  </si>
  <si>
    <t xml:space="preserve">082X8503R</t>
  </si>
  <si>
    <t xml:space="preserve">082X8505R</t>
  </si>
  <si>
    <t xml:space="preserve">9.4. Фильтры сетчатые</t>
  </si>
  <si>
    <t xml:space="preserve">Фильтр сетчатый Ридан ФСФ с пробкой , PN = 16 бар; материал – чугун; фланцевый; Тмакс. = 200 °С</t>
  </si>
  <si>
    <t xml:space="preserve">082X4060R</t>
  </si>
  <si>
    <t xml:space="preserve">ФСФ</t>
  </si>
  <si>
    <t xml:space="preserve">082X4061R</t>
  </si>
  <si>
    <t xml:space="preserve">082X4062R</t>
  </si>
  <si>
    <t xml:space="preserve">082X4063R</t>
  </si>
  <si>
    <t xml:space="preserve">082X4064R</t>
  </si>
  <si>
    <t xml:space="preserve">082X4065R</t>
  </si>
  <si>
    <t xml:space="preserve">082X4066R</t>
  </si>
  <si>
    <t xml:space="preserve">082X4067R</t>
  </si>
  <si>
    <t xml:space="preserve">082X4068R</t>
  </si>
  <si>
    <t xml:space="preserve">082X4069R</t>
  </si>
  <si>
    <t xml:space="preserve">082X4070R</t>
  </si>
  <si>
    <t xml:space="preserve">082X4071R</t>
  </si>
  <si>
    <t xml:space="preserve">082X4072R</t>
  </si>
  <si>
    <t xml:space="preserve">082X4073R</t>
  </si>
  <si>
    <t xml:space="preserve">082X4074R</t>
  </si>
  <si>
    <t xml:space="preserve">082X4075R</t>
  </si>
  <si>
    <r>
      <rPr>
        <b val="true"/>
        <sz val="10"/>
        <rFont val="Arial Cyr"/>
        <family val="0"/>
        <charset val="204"/>
      </rPr>
      <t xml:space="preserve">Фильтр сетчатый FVR-DR со спускным краном, с внутренней резьбой; материал – латунь DZR; Т</t>
    </r>
    <r>
      <rPr>
        <b val="true"/>
        <vertAlign val="subscript"/>
        <sz val="10"/>
        <rFont val="Arial Cyr"/>
        <family val="0"/>
        <charset val="204"/>
      </rPr>
      <t xml:space="preserve">макс.</t>
    </r>
    <r>
      <rPr>
        <b val="true"/>
        <sz val="10"/>
        <rFont val="Arial Cyr"/>
        <family val="0"/>
        <charset val="204"/>
      </rPr>
      <t xml:space="preserve"> = 130 °С</t>
    </r>
  </si>
  <si>
    <t xml:space="preserve">065B8341R</t>
  </si>
  <si>
    <t xml:space="preserve">FVR-DR</t>
  </si>
  <si>
    <t xml:space="preserve">065B8342R</t>
  </si>
  <si>
    <t xml:space="preserve">065B8343R</t>
  </si>
  <si>
    <t xml:space="preserve">065B8344R</t>
  </si>
  <si>
    <t xml:space="preserve">065B8345R</t>
  </si>
  <si>
    <t xml:space="preserve">065B8346R</t>
  </si>
  <si>
    <r>
      <rPr>
        <b val="true"/>
        <sz val="10"/>
        <rFont val="Arial Cyr"/>
        <family val="0"/>
        <charset val="204"/>
      </rPr>
      <t xml:space="preserve">Фильтр сетчатый FVR с внутренней резьбой; материал – латунь DZR; Т</t>
    </r>
    <r>
      <rPr>
        <b val="true"/>
        <vertAlign val="subscript"/>
        <sz val="10"/>
        <rFont val="Arial Cyr"/>
        <family val="0"/>
        <charset val="204"/>
      </rPr>
      <t xml:space="preserve">макс.</t>
    </r>
    <r>
      <rPr>
        <b val="true"/>
        <sz val="10"/>
        <rFont val="Arial Cyr"/>
        <family val="0"/>
        <charset val="204"/>
      </rPr>
      <t xml:space="preserve"> = 130 °С</t>
    </r>
  </si>
  <si>
    <t xml:space="preserve">065B8335R</t>
  </si>
  <si>
    <t xml:space="preserve">FVR-R</t>
  </si>
  <si>
    <t xml:space="preserve">065B8336R</t>
  </si>
  <si>
    <t xml:space="preserve">065B8337R</t>
  </si>
  <si>
    <t xml:space="preserve">065B8338R</t>
  </si>
  <si>
    <t xml:space="preserve">065B8339R</t>
  </si>
  <si>
    <t xml:space="preserve">065B8340R</t>
  </si>
  <si>
    <r>
      <rPr>
        <b val="true"/>
        <sz val="10"/>
        <rFont val="Arial Cyr"/>
        <family val="0"/>
        <charset val="204"/>
      </rPr>
      <t xml:space="preserve">Фильтр сетчатый FVS-R с внутренней резьбой; материал – нержавеющая сталь; Т</t>
    </r>
    <r>
      <rPr>
        <b val="true"/>
        <vertAlign val="subscript"/>
        <sz val="10"/>
        <rFont val="Arial Cyr"/>
        <family val="0"/>
        <charset val="204"/>
      </rPr>
      <t xml:space="preserve">макс.</t>
    </r>
    <r>
      <rPr>
        <b val="true"/>
        <sz val="10"/>
        <rFont val="Arial Cyr"/>
        <family val="0"/>
        <charset val="204"/>
      </rPr>
      <t xml:space="preserve"> = 180 °С</t>
    </r>
  </si>
  <si>
    <t xml:space="preserve">082X4310R</t>
  </si>
  <si>
    <t xml:space="preserve">FVS-R</t>
  </si>
  <si>
    <t xml:space="preserve">Rp ¼</t>
  </si>
  <si>
    <t xml:space="preserve">082X4311R</t>
  </si>
  <si>
    <t xml:space="preserve">Rp 3/8</t>
  </si>
  <si>
    <t xml:space="preserve">082X4312R</t>
  </si>
  <si>
    <t xml:space="preserve">082X4313R</t>
  </si>
  <si>
    <t xml:space="preserve">082X4314R</t>
  </si>
  <si>
    <t xml:space="preserve">082X4315R</t>
  </si>
  <si>
    <t xml:space="preserve">082X4316R</t>
  </si>
  <si>
    <t xml:space="preserve">082X4317R</t>
  </si>
  <si>
    <t xml:space="preserve">9.5. Воздухоотводчики</t>
  </si>
  <si>
    <t xml:space="preserve">Присоединение, дюймы</t>
  </si>
  <si>
    <r>
      <rPr>
        <b val="true"/>
        <sz val="10"/>
        <rFont val="Arial"/>
        <family val="2"/>
        <charset val="204"/>
      </rPr>
      <t xml:space="preserve">K</t>
    </r>
    <r>
      <rPr>
        <b val="true"/>
        <vertAlign val="subscript"/>
        <sz val="10"/>
        <rFont val="Arial"/>
        <family val="2"/>
        <charset val="204"/>
      </rPr>
      <t xml:space="preserve">vs</t>
    </r>
    <r>
      <rPr>
        <b val="true"/>
        <sz val="10"/>
        <rFont val="Arial"/>
        <family val="2"/>
        <charset val="204"/>
      </rPr>
      <t xml:space="preserve">, м</t>
    </r>
    <r>
      <rPr>
        <b val="true"/>
        <vertAlign val="superscript"/>
        <sz val="10"/>
        <rFont val="Arial"/>
        <family val="2"/>
        <charset val="204"/>
      </rPr>
      <t xml:space="preserve">3</t>
    </r>
    <r>
      <rPr>
        <b val="true"/>
        <sz val="10"/>
        <rFont val="Arial"/>
        <family val="2"/>
        <charset val="204"/>
      </rPr>
      <t xml:space="preserve">/ч</t>
    </r>
  </si>
  <si>
    <r>
      <rPr>
        <b val="true"/>
        <sz val="10"/>
        <color rgb="FF000000"/>
        <rFont val="Arial"/>
        <family val="2"/>
        <charset val="204"/>
      </rPr>
      <t xml:space="preserve">Воздухоотводчик Airvent-R для стояков системы отопления; материал – латунь; Т</t>
    </r>
    <r>
      <rPr>
        <b val="true"/>
        <vertAlign val="subscript"/>
        <sz val="10"/>
        <color rgb="FF000000"/>
        <rFont val="Arial"/>
        <family val="2"/>
        <charset val="204"/>
      </rPr>
      <t xml:space="preserve">макс.</t>
    </r>
    <r>
      <rPr>
        <b val="true"/>
        <sz val="10"/>
        <color rgb="FF000000"/>
        <rFont val="Arial"/>
        <family val="2"/>
        <charset val="204"/>
      </rPr>
      <t xml:space="preserve"> = 110 °С</t>
    </r>
  </si>
  <si>
    <t xml:space="preserve">065B8322R</t>
  </si>
  <si>
    <t xml:space="preserve">Airvent-R с обратным клапаном</t>
  </si>
  <si>
    <t xml:space="preserve">Обратный клапан G½</t>
  </si>
  <si>
    <t xml:space="preserve">065B8323R</t>
  </si>
  <si>
    <t xml:space="preserve">Airvent-R без обратного клапана</t>
  </si>
  <si>
    <t xml:space="preserve">G½</t>
  </si>
  <si>
    <t xml:space="preserve">9.6. Осевые сильфонные компенсаторы</t>
  </si>
  <si>
    <t xml:space="preserve">Осевой ход ,мм</t>
  </si>
  <si>
    <t xml:space="preserve">Монтажная длина , мм</t>
  </si>
  <si>
    <t xml:space="preserve">Осевой компенсатор Ридан с патрубками под приварку, с защитным кожухом и внутренней гильзой ; материал сильфона – нержавеющая сталь, патрубки под приварку — углеродистая сталь; PN = 16 бар, Тмакс. = 95 °С</t>
  </si>
  <si>
    <t xml:space="preserve">065H0019R</t>
  </si>
  <si>
    <t xml:space="preserve">Ридан</t>
  </si>
  <si>
    <t xml:space="preserve">+15/-35</t>
  </si>
  <si>
    <t xml:space="preserve">RU PL08R ARR</t>
  </si>
  <si>
    <t xml:space="preserve">065H0001R</t>
  </si>
  <si>
    <t xml:space="preserve">+19/-45</t>
  </si>
  <si>
    <t xml:space="preserve">065H0021R</t>
  </si>
  <si>
    <t xml:space="preserve">065H0003R</t>
  </si>
  <si>
    <t xml:space="preserve">+24/-56</t>
  </si>
  <si>
    <t xml:space="preserve">065H0022R</t>
  </si>
  <si>
    <t xml:space="preserve">+12/-28</t>
  </si>
  <si>
    <t xml:space="preserve">065H0023R</t>
  </si>
  <si>
    <t xml:space="preserve">065H0024R</t>
  </si>
  <si>
    <t xml:space="preserve">065H0025R</t>
  </si>
  <si>
    <t xml:space="preserve">065H0026R</t>
  </si>
  <si>
    <t xml:space="preserve">+11/-25</t>
  </si>
  <si>
    <t xml:space="preserve">065H0027R</t>
  </si>
  <si>
    <t xml:space="preserve">065H0028R</t>
  </si>
  <si>
    <t xml:space="preserve">065H0029R</t>
  </si>
  <si>
    <t xml:space="preserve">065H0030R</t>
  </si>
  <si>
    <t xml:space="preserve">065H0031R</t>
  </si>
  <si>
    <t xml:space="preserve">065H0014R</t>
  </si>
  <si>
    <t xml:space="preserve">065H0033R</t>
  </si>
  <si>
    <t xml:space="preserve">065H0016R</t>
  </si>
  <si>
    <t xml:space="preserve">+15/-33</t>
  </si>
  <si>
    <t xml:space="preserve">065H0034R</t>
  </si>
  <si>
    <t xml:space="preserve">082X9247R</t>
  </si>
  <si>
    <t xml:space="preserve">082X9252R</t>
  </si>
  <si>
    <t xml:space="preserve">082X9248R</t>
  </si>
  <si>
    <t xml:space="preserve">082X9253R</t>
  </si>
  <si>
    <t xml:space="preserve">082X9249R</t>
  </si>
  <si>
    <t xml:space="preserve">082X9254R</t>
  </si>
  <si>
    <t xml:space="preserve">082X9250R</t>
  </si>
  <si>
    <t xml:space="preserve">082X9255R</t>
  </si>
  <si>
    <t xml:space="preserve">082X9251R</t>
  </si>
  <si>
    <t xml:space="preserve">082X9256R</t>
  </si>
  <si>
    <t xml:space="preserve">Осевой компенсатор Ридан с патрубками под приварку;  без защитного кожуха;  с внутренней гильзой ; материал сильфона – нержавеющая сталь, патрубки под приварку — углеродистая сталь; PN = 16 бар, Тмакс. = 95 °С</t>
  </si>
  <si>
    <t xml:space="preserve">065H0040R</t>
  </si>
  <si>
    <t xml:space="preserve">065H0041R</t>
  </si>
  <si>
    <t xml:space="preserve">065H0042R</t>
  </si>
  <si>
    <t xml:space="preserve">065H0043R</t>
  </si>
  <si>
    <t xml:space="preserve">065H0044R</t>
  </si>
  <si>
    <t xml:space="preserve">065H0045R</t>
  </si>
  <si>
    <t xml:space="preserve">065H0046R</t>
  </si>
  <si>
    <t xml:space="preserve">065H0047R</t>
  </si>
  <si>
    <t xml:space="preserve">065H0048R</t>
  </si>
  <si>
    <t xml:space="preserve">082X9242R</t>
  </si>
  <si>
    <t xml:space="preserve">082X9243R</t>
  </si>
  <si>
    <t xml:space="preserve">082X9244R</t>
  </si>
  <si>
    <t xml:space="preserve">082X9245R</t>
  </si>
  <si>
    <t xml:space="preserve">082X9246R</t>
  </si>
  <si>
    <t xml:space="preserve">Осевой компенсатор Ридан; материал сильфона – нержавеющая сталь, патрубки с внешней резьбой — нержавеющая сталь; с внутренней гильзой и наружным защитным кожухом; PN = 16 бар, Тмакс. = 95 °С</t>
  </si>
  <si>
    <t xml:space="preserve">082X9206R</t>
  </si>
  <si>
    <t xml:space="preserve">Ридан НС</t>
  </si>
  <si>
    <t xml:space="preserve">082X9212R</t>
  </si>
  <si>
    <t xml:space="preserve">082X9207R</t>
  </si>
  <si>
    <t xml:space="preserve">082X9213R</t>
  </si>
  <si>
    <t xml:space="preserve">082X9208R</t>
  </si>
  <si>
    <t xml:space="preserve">082X9214R</t>
  </si>
  <si>
    <t xml:space="preserve">082X9209R</t>
  </si>
  <si>
    <t xml:space="preserve">082X9215R</t>
  </si>
  <si>
    <t xml:space="preserve">082X9210R</t>
  </si>
  <si>
    <t xml:space="preserve">082X9216R</t>
  </si>
  <si>
    <t xml:space="preserve">082X9211R</t>
  </si>
  <si>
    <t xml:space="preserve">082X9217R</t>
  </si>
  <si>
    <t xml:space="preserve">Осевой компенсатор Ридан; материал сильфона – нержавеющая сталь, патрубки с внешней резьбой — нержавеющая сталь; с внутренней гильзой и без защитного наружного кожуха; PN = 16 бар, Тмакс. = 95 °С</t>
  </si>
  <si>
    <t xml:space="preserve">082X9200R</t>
  </si>
  <si>
    <t xml:space="preserve">082X9201R</t>
  </si>
  <si>
    <t xml:space="preserve">082X9202R</t>
  </si>
  <si>
    <t xml:space="preserve">082X9203R</t>
  </si>
  <si>
    <t xml:space="preserve">082X9204R</t>
  </si>
  <si>
    <t xml:space="preserve">082X9205R</t>
  </si>
  <si>
    <t xml:space="preserve">Осевой компенсатор Ридан; материал сильфона – нержавеющая сталь,  фланцевое присоединение -  нержавеющая сталь; с внутренней гильзой и защитным наружным кожухом; PN = 16 бар, Тмакс. = 95 °С</t>
  </si>
  <si>
    <t xml:space="preserve">082X9218R</t>
  </si>
  <si>
    <t xml:space="preserve">082X9221R</t>
  </si>
  <si>
    <t xml:space="preserve">082X9219R</t>
  </si>
  <si>
    <t xml:space="preserve">082X9222R</t>
  </si>
  <si>
    <t xml:space="preserve">082X9220R</t>
  </si>
  <si>
    <t xml:space="preserve">082X9223R</t>
  </si>
  <si>
    <t xml:space="preserve">Осевой компенсатор Ридан; материал сильфона – нержавеющая сталь, присоединение патрубки для разборных муфт (грувлок) -  нержавеющая сталь; с внутренней гильзой и защитным наружным кожухом; PN = 16 бар, Тмакс. = 95 °С</t>
  </si>
  <si>
    <t xml:space="preserve">082X9224R</t>
  </si>
  <si>
    <t xml:space="preserve">082X9233R</t>
  </si>
  <si>
    <t xml:space="preserve">082X9225R</t>
  </si>
  <si>
    <t xml:space="preserve">082X9234R</t>
  </si>
  <si>
    <t xml:space="preserve">082X9226R</t>
  </si>
  <si>
    <t xml:space="preserve">082X9235R</t>
  </si>
  <si>
    <t xml:space="preserve">082X9227R</t>
  </si>
  <si>
    <t xml:space="preserve">082X9236R</t>
  </si>
  <si>
    <t xml:space="preserve">082X9228R</t>
  </si>
  <si>
    <t xml:space="preserve">082X9237R</t>
  </si>
  <si>
    <t xml:space="preserve">082X9229R</t>
  </si>
  <si>
    <t xml:space="preserve">082X9238R</t>
  </si>
  <si>
    <t xml:space="preserve">082X9230R</t>
  </si>
  <si>
    <t xml:space="preserve">082X9239R</t>
  </si>
  <si>
    <t xml:space="preserve">082X9231R</t>
  </si>
  <si>
    <t xml:space="preserve">082X9240R</t>
  </si>
  <si>
    <t xml:space="preserve">082X9232R</t>
  </si>
  <si>
    <t xml:space="preserve">082X9241R</t>
  </si>
  <si>
    <t xml:space="preserve">9.7. Редукционные клапаны </t>
  </si>
  <si>
    <t xml:space="preserve">Диапазон настройки давления, бар</t>
  </si>
  <si>
    <t xml:space="preserve">Заводская настройка давления, бар</t>
  </si>
  <si>
    <r>
      <rPr>
        <b val="true"/>
        <sz val="10"/>
        <rFont val="Arial Cyr"/>
        <family val="0"/>
        <charset val="204"/>
      </rPr>
      <t xml:space="preserve">Клапан редукционный Ридан </t>
    </r>
    <r>
      <rPr>
        <b val="true"/>
        <sz val="10"/>
        <rFont val="Arial Cyr"/>
        <family val="0"/>
        <charset val="1"/>
      </rPr>
      <t xml:space="preserve">7biz</t>
    </r>
    <r>
      <rPr>
        <b val="true"/>
        <sz val="10"/>
        <rFont val="Arial Cyr"/>
        <family val="0"/>
        <charset val="204"/>
      </rPr>
      <t xml:space="preserve"> </t>
    </r>
    <r>
      <rPr>
        <b val="true"/>
        <sz val="10"/>
        <rFont val="Arial Cyr"/>
        <family val="0"/>
        <charset val="1"/>
      </rPr>
      <t xml:space="preserve">мембранный </t>
    </r>
    <r>
      <rPr>
        <b val="true"/>
        <sz val="10"/>
        <rFont val="Arial Cyr"/>
        <family val="0"/>
        <charset val="204"/>
      </rPr>
      <t xml:space="preserve">для поддержания давления «после себя», применяется в системах горячего и холодного водоснабжения, в том числе питьевого; материал корпуса — латунь CW602N; Т</t>
    </r>
    <r>
      <rPr>
        <b val="true"/>
        <vertAlign val="subscript"/>
        <sz val="10"/>
        <rFont val="Arial Cyr"/>
        <family val="0"/>
        <charset val="204"/>
      </rPr>
      <t xml:space="preserve">макс.</t>
    </r>
    <r>
      <rPr>
        <b val="true"/>
        <sz val="10"/>
        <rFont val="Arial Cyr"/>
        <family val="0"/>
        <charset val="204"/>
      </rPr>
      <t xml:space="preserve"> = 80 °С</t>
    </r>
  </si>
  <si>
    <t xml:space="preserve">082X4140R</t>
  </si>
  <si>
    <t xml:space="preserve">7biz</t>
  </si>
  <si>
    <t xml:space="preserve">G ½"</t>
  </si>
  <si>
    <t xml:space="preserve">1,0–5,5</t>
  </si>
  <si>
    <t xml:space="preserve">082X4141R</t>
  </si>
  <si>
    <t xml:space="preserve">G ¾"</t>
  </si>
  <si>
    <t xml:space="preserve">082X4142R</t>
  </si>
  <si>
    <t xml:space="preserve">G 1"</t>
  </si>
  <si>
    <t xml:space="preserve">082X4143R</t>
  </si>
  <si>
    <t xml:space="preserve">G 1 ¼" </t>
  </si>
  <si>
    <t xml:space="preserve">082X4144R</t>
  </si>
  <si>
    <t xml:space="preserve">G 1½"</t>
  </si>
  <si>
    <t xml:space="preserve">082X4145R</t>
  </si>
  <si>
    <t xml:space="preserve">G 2"</t>
  </si>
  <si>
    <t xml:space="preserve">9.8. Гибкие антивибрационные вставки ZKV и контрольные стержни</t>
  </si>
  <si>
    <t xml:space="preserve">Гибкая антивибрационная вставка ZKV. Рабочие среды - вода, растворы гликоля до 50 %. Максимальное давление 16 бар, температуры рабочих сред от -20 до 100 °С</t>
  </si>
  <si>
    <t xml:space="preserve">082X9030R</t>
  </si>
  <si>
    <t xml:space="preserve">ZKV</t>
  </si>
  <si>
    <t xml:space="preserve">082X9031R</t>
  </si>
  <si>
    <t xml:space="preserve">082X9032R</t>
  </si>
  <si>
    <t xml:space="preserve">082X9033R</t>
  </si>
  <si>
    <t xml:space="preserve">082X9034R</t>
  </si>
  <si>
    <t xml:space="preserve">082X9035R</t>
  </si>
  <si>
    <t xml:space="preserve">082X9036R</t>
  </si>
  <si>
    <t xml:space="preserve">082X9037R</t>
  </si>
  <si>
    <t xml:space="preserve">082X9038R</t>
  </si>
  <si>
    <t xml:space="preserve">082X9046R</t>
  </si>
  <si>
    <t xml:space="preserve">082X9039R</t>
  </si>
  <si>
    <t xml:space="preserve">082X9047R</t>
  </si>
  <si>
    <t xml:space="preserve">082X9040R</t>
  </si>
  <si>
    <t xml:space="preserve">082X9048R</t>
  </si>
  <si>
    <t xml:space="preserve">082X9041R</t>
  </si>
  <si>
    <t xml:space="preserve">082X9049R</t>
  </si>
  <si>
    <t xml:space="preserve">082X9042R</t>
  </si>
  <si>
    <t xml:space="preserve">082X9050R</t>
  </si>
  <si>
    <t xml:space="preserve">082X9043R</t>
  </si>
  <si>
    <t xml:space="preserve">082X9051R</t>
  </si>
  <si>
    <t xml:space="preserve">082X9044R</t>
  </si>
  <si>
    <t xml:space="preserve">082X9052R</t>
  </si>
  <si>
    <t xml:space="preserve">082X9045R</t>
  </si>
  <si>
    <t xml:space="preserve">082X9053R</t>
  </si>
  <si>
    <t xml:space="preserve">Для ZKV с DN, мм</t>
  </si>
  <si>
    <t xml:space="preserve">Необходимое количество комплектов стержней на одну гибкую вставку</t>
  </si>
  <si>
    <t xml:space="preserve">Давление, при котором применение контрольных стержней обязательно, бар</t>
  </si>
  <si>
    <t xml:space="preserve">Комплект контрольных стержней для гибких антивибрационных вставок ZKV. Предохраняет от выхода деформаций вставки за эксплуатационные ограничения. Применение обязательно при использовании на рабочих средах, отличных от воды и при превышении давления выше указанного в таблице. Один комплект контрольных стержней состоит из двух стержней и соответствующего крепежного материала</t>
  </si>
  <si>
    <t xml:space="preserve">082X9000</t>
  </si>
  <si>
    <t xml:space="preserve">082X9001</t>
  </si>
  <si>
    <t xml:space="preserve">082X9002</t>
  </si>
  <si>
    <t xml:space="preserve">082X9003</t>
  </si>
  <si>
    <t xml:space="preserve">082X9004</t>
  </si>
  <si>
    <t xml:space="preserve">082X9005</t>
  </si>
  <si>
    <t xml:space="preserve">082X9006</t>
  </si>
  <si>
    <t xml:space="preserve">082X9007</t>
  </si>
  <si>
    <t xml:space="preserve">082X9008</t>
  </si>
  <si>
    <t xml:space="preserve">082X9016</t>
  </si>
  <si>
    <t xml:space="preserve">082X9009</t>
  </si>
  <si>
    <t xml:space="preserve">082X9017</t>
  </si>
  <si>
    <t xml:space="preserve">082X9010</t>
  </si>
  <si>
    <t xml:space="preserve">082X9018</t>
  </si>
  <si>
    <t xml:space="preserve">082X9011</t>
  </si>
  <si>
    <t xml:space="preserve">082X9019</t>
  </si>
  <si>
    <t xml:space="preserve">082X9012</t>
  </si>
  <si>
    <t xml:space="preserve">082X9020</t>
  </si>
  <si>
    <t xml:space="preserve">082X9013</t>
  </si>
  <si>
    <t xml:space="preserve">082X9021</t>
  </si>
  <si>
    <t xml:space="preserve">082X9014</t>
  </si>
  <si>
    <t xml:space="preserve">082X9022</t>
  </si>
  <si>
    <t xml:space="preserve">082X9015</t>
  </si>
  <si>
    <t xml:space="preserve">082X9023</t>
  </si>
  <si>
    <t xml:space="preserve">9.9. Пилотные регулирующие клапаны </t>
  </si>
  <si>
    <t xml:space="preserve">Макси-мальное давление, бар</t>
  </si>
  <si>
    <t xml:space="preserve">Диапазон
настроек,
бар</t>
  </si>
  <si>
    <r>
      <rPr>
        <b val="true"/>
        <sz val="10"/>
        <rFont val="Arial Cyr"/>
        <family val="0"/>
        <charset val="204"/>
      </rPr>
      <t xml:space="preserve">Макс. расход через клапан, м</t>
    </r>
    <r>
      <rPr>
        <b val="true"/>
        <vertAlign val="superscript"/>
        <sz val="10"/>
        <rFont val="Arial Cyr"/>
        <family val="0"/>
        <charset val="204"/>
      </rPr>
      <t xml:space="preserve">3</t>
    </r>
    <r>
      <rPr>
        <b val="true"/>
        <sz val="10"/>
        <rFont val="Arial Cyr"/>
        <family val="0"/>
        <charset val="204"/>
      </rPr>
      <t xml:space="preserve">/ч</t>
    </r>
  </si>
  <si>
    <t xml:space="preserve">Клапан пилотный регулирующий давление "после себя" С101-R; материал: корпус — высокопрочный чугун, седло — нержавеющая сталь, пилотный контур - нержавеющая сталь. Рабочая среда — вода; Тмакс. = 80 °С;  Снижает и поддерживает постоянное давление «после себя» вне зависимости от изменения расхода  среды  и изменения давления перед клапаном. Применяется в системах водоснабжения, в том числе питьевого. Поставляется в комплекте: основной клапан, пилотный управляющий клапан, пилотный контур. </t>
  </si>
  <si>
    <t xml:space="preserve">082X6100RL</t>
  </si>
  <si>
    <t xml:space="preserve">С101-R</t>
  </si>
  <si>
    <t xml:space="preserve">1 - 8</t>
  </si>
  <si>
    <t xml:space="preserve">RU PL08R RV</t>
  </si>
  <si>
    <t xml:space="preserve">082X6101RL</t>
  </si>
  <si>
    <t xml:space="preserve">082X6102RL</t>
  </si>
  <si>
    <t xml:space="preserve">082X6103RL</t>
  </si>
  <si>
    <t xml:space="preserve">082X6104RL</t>
  </si>
  <si>
    <t xml:space="preserve">082X6105RL</t>
  </si>
  <si>
    <t xml:space="preserve">082X6106RL</t>
  </si>
  <si>
    <t xml:space="preserve">082X6107RL</t>
  </si>
  <si>
    <t xml:space="preserve">082X6108RL</t>
  </si>
  <si>
    <t xml:space="preserve">082X6100RL2</t>
  </si>
  <si>
    <t xml:space="preserve">2 - 16</t>
  </si>
  <si>
    <t xml:space="preserve">082X6101RL2</t>
  </si>
  <si>
    <t xml:space="preserve">082X6102RL2</t>
  </si>
  <si>
    <t xml:space="preserve">082X6103RL2</t>
  </si>
  <si>
    <t xml:space="preserve">082X6104RL2</t>
  </si>
  <si>
    <t xml:space="preserve">082X6105RL2</t>
  </si>
  <si>
    <t xml:space="preserve">082X6106RL2</t>
  </si>
  <si>
    <t xml:space="preserve">082X6107RL2</t>
  </si>
  <si>
    <t xml:space="preserve">082X6108RL2</t>
  </si>
  <si>
    <t xml:space="preserve">082X6109RL</t>
  </si>
  <si>
    <t xml:space="preserve">082X6110RL</t>
  </si>
  <si>
    <t xml:space="preserve">082X6111RL</t>
  </si>
  <si>
    <t xml:space="preserve">082X6112RL</t>
  </si>
  <si>
    <t xml:space="preserve">082X6113RL</t>
  </si>
  <si>
    <t xml:space="preserve">082X6114RL</t>
  </si>
  <si>
    <t xml:space="preserve">082X6115RL</t>
  </si>
  <si>
    <t xml:space="preserve">082X6109RL2</t>
  </si>
  <si>
    <t xml:space="preserve">082X6110RL2</t>
  </si>
  <si>
    <t xml:space="preserve">082X6111RL2</t>
  </si>
  <si>
    <t xml:space="preserve">082X6112RL2</t>
  </si>
  <si>
    <t xml:space="preserve">082X6113RL2</t>
  </si>
  <si>
    <t xml:space="preserve">082X6114RL2</t>
  </si>
  <si>
    <t xml:space="preserve">082X6115RL2</t>
  </si>
  <si>
    <t xml:space="preserve">Клапан пилотный регулирующий давление "до себя" С301-R; материал: корпус — высокопрочный чугун, седло — нержавеющая сталь, пилотный контур - нержавеющая сталь. Рабочая среда — вода; Тмакс. = 80 °С;  Поддерживает постоянное давление «до себя» вне зависимости от изменения расхода  среды  и изменения давления перед клапаном. Применяется в системах водоснабжения, в том числе питьевого. Поставляется в комплекте: основной клапан, пилотный управляющий клапан, пилотный контур. </t>
  </si>
  <si>
    <t xml:space="preserve">082X6140RL</t>
  </si>
  <si>
    <t xml:space="preserve">С301-R</t>
  </si>
  <si>
    <t xml:space="preserve">082X6141RL</t>
  </si>
  <si>
    <t xml:space="preserve">082X6142RL</t>
  </si>
  <si>
    <t xml:space="preserve">082X6143RL</t>
  </si>
  <si>
    <t xml:space="preserve">082X6144RL</t>
  </si>
  <si>
    <t xml:space="preserve">082X6145RL</t>
  </si>
  <si>
    <t xml:space="preserve">082X6146RL</t>
  </si>
  <si>
    <t xml:space="preserve">082X6147RL</t>
  </si>
  <si>
    <t xml:space="preserve">082X6148RL</t>
  </si>
  <si>
    <t xml:space="preserve">082X6140RL2</t>
  </si>
  <si>
    <t xml:space="preserve">082X6141RL2</t>
  </si>
  <si>
    <t xml:space="preserve">082X6142RL2</t>
  </si>
  <si>
    <t xml:space="preserve">082X6143RL2</t>
  </si>
  <si>
    <t xml:space="preserve">082X6144RL2</t>
  </si>
  <si>
    <t xml:space="preserve">082X6145RL2</t>
  </si>
  <si>
    <t xml:space="preserve">082X6146RL2</t>
  </si>
  <si>
    <t xml:space="preserve">082X6147RL2</t>
  </si>
  <si>
    <t xml:space="preserve">082X6148RL2</t>
  </si>
  <si>
    <t xml:space="preserve">082X6149RL</t>
  </si>
  <si>
    <t xml:space="preserve">082X6150RL</t>
  </si>
  <si>
    <t xml:space="preserve">082X6151RL</t>
  </si>
  <si>
    <t xml:space="preserve">082X6152RL</t>
  </si>
  <si>
    <t xml:space="preserve">082X6153RL</t>
  </si>
  <si>
    <t xml:space="preserve">082X6154RL</t>
  </si>
  <si>
    <t xml:space="preserve">082X6155RL</t>
  </si>
  <si>
    <t xml:space="preserve">082X6149RL2</t>
  </si>
  <si>
    <t xml:space="preserve">082X6150RL2</t>
  </si>
  <si>
    <t xml:space="preserve">082X6151RL2</t>
  </si>
  <si>
    <t xml:space="preserve">082X6152RL2</t>
  </si>
  <si>
    <t xml:space="preserve">082X6153RL2</t>
  </si>
  <si>
    <t xml:space="preserve">082X6154RL2</t>
  </si>
  <si>
    <t xml:space="preserve">082X6155RL2</t>
  </si>
  <si>
    <t xml:space="preserve">9.10. Латунные предохранительные клапаны для воды</t>
  </si>
  <si>
    <t xml:space="preserve">Латунные предохранительные клапаны RSV. Рабочие среды - вода, растворы гликоля до 50 %. Максимальное давление 16 бар, температуры рабочих сред от -10 до +150 °С</t>
  </si>
  <si>
    <t xml:space="preserve">082X4320R</t>
  </si>
  <si>
    <t xml:space="preserve">RSV</t>
  </si>
  <si>
    <t xml:space="preserve">082X4321R</t>
  </si>
  <si>
    <t xml:space="preserve">082X4322R</t>
  </si>
  <si>
    <t xml:space="preserve">082X4323R</t>
  </si>
  <si>
    <t xml:space="preserve">082X4324R</t>
  </si>
  <si>
    <t xml:space="preserve">082X4325R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</si>
</sst>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.00"/>
    <numFmt numFmtId="167" formatCode="0"/>
    <numFmt numFmtId="168" formatCode="0.0"/>
    <numFmt numFmtId="169" formatCode="0.00"/>
    <numFmt numFmtId="170" formatCode="_-* #,##0.00_-;\-* #,##0.00_-;_-* \-??_-;_-@_-"/>
  </numFmts>
  <fonts count="34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Myriad"/>
      <family val="2"/>
      <charset val="204"/>
    </font>
    <font>
      <b val="true"/>
      <sz val="10"/>
      <name val="Arial"/>
      <family val="2"/>
      <charset val="204"/>
    </font>
    <font>
      <sz val="10"/>
      <name val="Arial"/>
      <family val="2"/>
      <charset val="238"/>
    </font>
    <font>
      <sz val="10"/>
      <name val="Arial"/>
      <family val="2"/>
      <charset val="204"/>
    </font>
    <font>
      <b val="true"/>
      <sz val="14"/>
      <name val="Arial Cyr"/>
      <family val="0"/>
      <charset val="204"/>
    </font>
    <font>
      <b val="true"/>
      <sz val="14"/>
      <name val="Arial"/>
      <family val="2"/>
      <charset val="204"/>
    </font>
    <font>
      <u val="single"/>
      <sz val="10"/>
      <color rgb="FF0000FF"/>
      <name val="Arial Cyr"/>
      <family val="0"/>
      <charset val="204"/>
    </font>
    <font>
      <b val="true"/>
      <sz val="10"/>
      <name val="Arial Cyr"/>
      <family val="0"/>
      <charset val="204"/>
    </font>
    <font>
      <b val="true"/>
      <vertAlign val="subscript"/>
      <sz val="10"/>
      <name val="Arial Cyr"/>
      <family val="0"/>
      <charset val="204"/>
    </font>
    <font>
      <b val="true"/>
      <vertAlign val="superscript"/>
      <sz val="10"/>
      <name val="Arial Cyr"/>
      <family val="0"/>
      <charset val="204"/>
    </font>
    <font>
      <b val="true"/>
      <sz val="10"/>
      <color rgb="FF0000FF"/>
      <name val="Arial Cyr"/>
      <family val="0"/>
      <charset val="204"/>
    </font>
    <font>
      <b val="true"/>
      <sz val="10"/>
      <name val="Arial Cyr"/>
      <family val="0"/>
      <charset val="1"/>
    </font>
    <font>
      <sz val="10"/>
      <name val="Arial Cyr"/>
      <family val="0"/>
      <charset val="1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204"/>
    </font>
    <font>
      <b val="true"/>
      <sz val="10"/>
      <color rgb="FF0000FF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0000FF"/>
      <name val="Arial Cyr"/>
      <family val="0"/>
      <charset val="1"/>
    </font>
    <font>
      <vertAlign val="superscript"/>
      <sz val="10"/>
      <name val="Arial"/>
      <family val="2"/>
      <charset val="204"/>
    </font>
    <font>
      <vertAlign val="subscript"/>
      <sz val="10"/>
      <name val="Arial"/>
      <family val="2"/>
      <charset val="204"/>
    </font>
    <font>
      <b val="true"/>
      <vertAlign val="subscript"/>
      <sz val="10"/>
      <name val="Arial"/>
      <family val="2"/>
      <charset val="204"/>
    </font>
    <font>
      <u val="single"/>
      <sz val="10"/>
      <name val="Arial Cyr"/>
      <family val="0"/>
      <charset val="204"/>
    </font>
    <font>
      <sz val="10"/>
      <color rgb="FFFF0000"/>
      <name val="Arial Cyr"/>
      <family val="0"/>
      <charset val="204"/>
    </font>
    <font>
      <b val="true"/>
      <vertAlign val="superscript"/>
      <sz val="10"/>
      <name val="Arial Cyr"/>
      <family val="0"/>
      <charset val="1"/>
    </font>
    <font>
      <b val="true"/>
      <vertAlign val="superscript"/>
      <sz val="10"/>
      <name val="Arial"/>
      <family val="2"/>
      <charset val="204"/>
    </font>
    <font>
      <b val="true"/>
      <vertAlign val="subscript"/>
      <sz val="10"/>
      <color rgb="FF000000"/>
      <name val="Arial"/>
      <family val="2"/>
      <charset val="204"/>
    </font>
    <font>
      <b val="true"/>
      <sz val="10"/>
      <color rgb="FF0000FF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0"/>
      <name val="Arial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rgb="FFF2DCDB"/>
        <bgColor rgb="FFE6E0EC"/>
      </patternFill>
    </fill>
    <fill>
      <patternFill patternType="solid">
        <fgColor rgb="FFEBF1DE"/>
        <bgColor rgb="FFFDEADA"/>
      </patternFill>
    </fill>
    <fill>
      <patternFill patternType="solid">
        <fgColor rgb="FFE6E0EC"/>
        <bgColor rgb="FFF2DCDB"/>
      </patternFill>
    </fill>
    <fill>
      <patternFill patternType="solid">
        <fgColor rgb="FFDBEEF4"/>
        <bgColor rgb="FFEBF1DE"/>
      </patternFill>
    </fill>
    <fill>
      <patternFill patternType="solid">
        <fgColor rgb="FFFDEADA"/>
        <bgColor rgb="FFEBF1DE"/>
      </patternFill>
    </fill>
    <fill>
      <patternFill patternType="solid">
        <fgColor rgb="FFB9CDE5"/>
        <bgColor rgb="FFB7DEE8"/>
      </patternFill>
    </fill>
    <fill>
      <patternFill patternType="solid">
        <fgColor rgb="FFE6B9B8"/>
        <bgColor rgb="FFCCC1DA"/>
      </patternFill>
    </fill>
    <fill>
      <patternFill patternType="solid">
        <fgColor rgb="FFD7E4BD"/>
        <bgColor rgb="FFE6E0EC"/>
      </patternFill>
    </fill>
    <fill>
      <patternFill patternType="solid">
        <fgColor rgb="FFCCC1DA"/>
        <bgColor rgb="FFC0C0C0"/>
      </patternFill>
    </fill>
    <fill>
      <patternFill patternType="solid">
        <fgColor rgb="FFB7DEE8"/>
        <bgColor rgb="FFB9CDE5"/>
      </patternFill>
    </fill>
    <fill>
      <patternFill patternType="solid">
        <fgColor rgb="FFFCD5B5"/>
        <bgColor rgb="FFF2DCDB"/>
      </patternFill>
    </fill>
    <fill>
      <patternFill patternType="solid">
        <fgColor rgb="FFA6A6A6"/>
        <bgColor rgb="FFBFBFBF"/>
      </patternFill>
    </fill>
    <fill>
      <patternFill patternType="solid">
        <fgColor rgb="FFFFFFFF"/>
        <bgColor rgb="FFEBF1DE"/>
      </patternFill>
    </fill>
    <fill>
      <patternFill patternType="solid">
        <fgColor rgb="FFBFBFBF"/>
        <bgColor rgb="FFC0C0C0"/>
      </patternFill>
    </fill>
    <fill>
      <patternFill patternType="solid">
        <fgColor rgb="FFC0C0C0"/>
        <bgColor rgb="FFBFBFB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</borders>
  <cellStyleXfs count="5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14" borderId="1" applyFont="true" applyBorder="true" applyAlignment="true" applyProtection="true">
      <alignment horizontal="right" vertical="center" textRotation="0" wrapText="false" indent="0" shrinkToFit="false"/>
      <protection locked="true" hidden="true"/>
    </xf>
  </cellStyleXfs>
  <cellXfs count="2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1" xfId="49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5" borderId="1" xfId="4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1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15" borderId="1" xfId="49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5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1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14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1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4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14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14" borderId="6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1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1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4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1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14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14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1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9" fillId="14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9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9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1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1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1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14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14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14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2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0" fillId="0" borderId="0" xfId="2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1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right" vertical="bottom" textRotation="90" wrapText="false" indent="0" shrinkToFit="false"/>
      <protection locked="true" hidden="false"/>
    </xf>
    <xf numFmtId="164" fontId="11" fillId="1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1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1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14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1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7" fillId="14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14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4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1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1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4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14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14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15" borderId="2" xfId="4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4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1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1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1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1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0" fillId="14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1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14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1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4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1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31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14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1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1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14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4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1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14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14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14" borderId="1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0" fillId="14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51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1" fillId="14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3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2 2" xfId="21"/>
    <cellStyle name="20% - Акцент2 3" xfId="22"/>
    <cellStyle name="20% - Акцент2 4" xfId="23"/>
    <cellStyle name="20% - Акцент3 2" xfId="24"/>
    <cellStyle name="20% - Акцент3 3" xfId="25"/>
    <cellStyle name="20% - Акцент3 4" xfId="26"/>
    <cellStyle name="20% - Акцент4 2" xfId="27"/>
    <cellStyle name="20% - Акцент4 3" xfId="28"/>
    <cellStyle name="20% - Акцент4 4" xfId="29"/>
    <cellStyle name="20% - Акцент5 2" xfId="30"/>
    <cellStyle name="20% - Акцент5 3" xfId="31"/>
    <cellStyle name="20% - Акцент5 4" xfId="32"/>
    <cellStyle name="20% - Акцент6 2" xfId="33"/>
    <cellStyle name="20% - Акцент6 3" xfId="34"/>
    <cellStyle name="20% - Акцент6 4" xfId="35"/>
    <cellStyle name="40% - Акцент1 2" xfId="36"/>
    <cellStyle name="40% - Акцент1 3" xfId="37"/>
    <cellStyle name="40% - Акцент1 4" xfId="38"/>
    <cellStyle name="40% - Акцент2 2" xfId="39"/>
    <cellStyle name="40% - Акцент2 3" xfId="40"/>
    <cellStyle name="40% - Акцент2 4" xfId="41"/>
    <cellStyle name="40% - Акцент3 2" xfId="42"/>
    <cellStyle name="40% - Акцент3 3" xfId="43"/>
    <cellStyle name="40% - Акцент3 4" xfId="44"/>
    <cellStyle name="40% - Акцент4 2" xfId="45"/>
    <cellStyle name="40% - Акцент5 3" xfId="46"/>
    <cellStyle name="40% - Акцент5 4" xfId="47"/>
    <cellStyle name="40% - Акцент6 2" xfId="48"/>
    <cellStyle name="head" xfId="49"/>
    <cellStyle name="Normal 2" xfId="50"/>
    <cellStyle name="Normal 2 5" xfId="51"/>
    <cellStyle name="рубли" xfId="52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FBFBF"/>
      <rgbColor rgb="FF993366"/>
      <rgbColor rgb="FFEBF1DE"/>
      <rgbColor rgb="FFDBEEF4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0EC"/>
      <rgbColor rgb="FFD7E4BD"/>
      <rgbColor rgb="FFFDEADA"/>
      <rgbColor rgb="FFB7DEE8"/>
      <rgbColor rgb="FFE6B9B8"/>
      <rgbColor rgb="FFCCC1DA"/>
      <rgbColor rgb="FFFCD5B5"/>
      <rgbColor rgb="FF3366FF"/>
      <rgbColor rgb="FF33CCCC"/>
      <rgbColor rgb="FF99CC00"/>
      <rgbColor rgb="FFF2DCDB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<Relationship Id="rId3" Type="http://schemas.openxmlformats.org/officeDocument/2006/relationships/image" Target="../media/image1.wmf"/><Relationship Id="rId4" Type="http://schemas.openxmlformats.org/officeDocument/2006/relationships/image" Target="../media/image1.wmf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179640</xdr:colOff>
      <xdr:row>1</xdr:row>
      <xdr:rowOff>124200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0" y="344160"/>
          <a:ext cx="179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123840</xdr:rowOff>
    </xdr:from>
    <xdr:to>
      <xdr:col>0</xdr:col>
      <xdr:colOff>155880</xdr:colOff>
      <xdr:row>1</xdr:row>
      <xdr:rowOff>124200</xdr:rowOff>
    </xdr:to>
    <xdr:pic>
      <xdr:nvPicPr>
        <xdr:cNvPr id="2" name="Picture 1" descr=""/>
        <xdr:cNvPicPr/>
      </xdr:nvPicPr>
      <xdr:blipFill>
        <a:blip r:embed="rId2"/>
        <a:stretch/>
      </xdr:blipFill>
      <xdr:spPr>
        <a:xfrm>
          <a:off x="0" y="344160"/>
          <a:ext cx="15588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179640</xdr:colOff>
      <xdr:row>1</xdr:row>
      <xdr:rowOff>124200</xdr:rowOff>
    </xdr:to>
    <xdr:pic>
      <xdr:nvPicPr>
        <xdr:cNvPr id="3" name="Picture 1" descr=""/>
        <xdr:cNvPicPr/>
      </xdr:nvPicPr>
      <xdr:blipFill>
        <a:blip r:embed="rId1"/>
        <a:stretch/>
      </xdr:blipFill>
      <xdr:spPr>
        <a:xfrm>
          <a:off x="0" y="285840"/>
          <a:ext cx="179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137520</xdr:rowOff>
    </xdr:from>
    <xdr:to>
      <xdr:col>0</xdr:col>
      <xdr:colOff>169200</xdr:colOff>
      <xdr:row>1</xdr:row>
      <xdr:rowOff>137880</xdr:rowOff>
    </xdr:to>
    <xdr:pic>
      <xdr:nvPicPr>
        <xdr:cNvPr id="4" name="Picture 1" descr=""/>
        <xdr:cNvPicPr/>
      </xdr:nvPicPr>
      <xdr:blipFill>
        <a:blip r:embed="rId2"/>
        <a:stretch/>
      </xdr:blipFill>
      <xdr:spPr>
        <a:xfrm>
          <a:off x="0" y="299520"/>
          <a:ext cx="16920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179640</xdr:colOff>
      <xdr:row>1</xdr:row>
      <xdr:rowOff>124200</xdr:rowOff>
    </xdr:to>
    <xdr:pic>
      <xdr:nvPicPr>
        <xdr:cNvPr id="5" name="Picture 1" descr=""/>
        <xdr:cNvPicPr/>
      </xdr:nvPicPr>
      <xdr:blipFill>
        <a:blip r:embed="rId1"/>
        <a:stretch/>
      </xdr:blipFill>
      <xdr:spPr>
        <a:xfrm>
          <a:off x="0" y="285840"/>
          <a:ext cx="179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130680</xdr:rowOff>
    </xdr:from>
    <xdr:to>
      <xdr:col>0</xdr:col>
      <xdr:colOff>165600</xdr:colOff>
      <xdr:row>1</xdr:row>
      <xdr:rowOff>131040</xdr:rowOff>
    </xdr:to>
    <xdr:pic>
      <xdr:nvPicPr>
        <xdr:cNvPr id="6" name="Picture 1" descr=""/>
        <xdr:cNvPicPr/>
      </xdr:nvPicPr>
      <xdr:blipFill>
        <a:blip r:embed="rId2"/>
        <a:stretch/>
      </xdr:blipFill>
      <xdr:spPr>
        <a:xfrm>
          <a:off x="0" y="292680"/>
          <a:ext cx="16560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179640</xdr:colOff>
      <xdr:row>1</xdr:row>
      <xdr:rowOff>124200</xdr:rowOff>
    </xdr:to>
    <xdr:pic>
      <xdr:nvPicPr>
        <xdr:cNvPr id="7" name="Picture 1" descr=""/>
        <xdr:cNvPicPr/>
      </xdr:nvPicPr>
      <xdr:blipFill>
        <a:blip r:embed="rId1"/>
        <a:stretch/>
      </xdr:blipFill>
      <xdr:spPr>
        <a:xfrm>
          <a:off x="0" y="285840"/>
          <a:ext cx="179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123840</xdr:rowOff>
    </xdr:from>
    <xdr:to>
      <xdr:col>0</xdr:col>
      <xdr:colOff>194040</xdr:colOff>
      <xdr:row>1</xdr:row>
      <xdr:rowOff>124200</xdr:rowOff>
    </xdr:to>
    <xdr:pic>
      <xdr:nvPicPr>
        <xdr:cNvPr id="8" name="Picture 1" descr=""/>
        <xdr:cNvPicPr/>
      </xdr:nvPicPr>
      <xdr:blipFill>
        <a:blip r:embed="rId2"/>
        <a:stretch/>
      </xdr:blipFill>
      <xdr:spPr>
        <a:xfrm>
          <a:off x="0" y="285840"/>
          <a:ext cx="19404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179640</xdr:colOff>
      <xdr:row>1</xdr:row>
      <xdr:rowOff>124200</xdr:rowOff>
    </xdr:to>
    <xdr:pic>
      <xdr:nvPicPr>
        <xdr:cNvPr id="9" name="Picture 1" descr=""/>
        <xdr:cNvPicPr/>
      </xdr:nvPicPr>
      <xdr:blipFill>
        <a:blip r:embed="rId1"/>
        <a:stretch/>
      </xdr:blipFill>
      <xdr:spPr>
        <a:xfrm>
          <a:off x="0" y="285840"/>
          <a:ext cx="179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175320</xdr:rowOff>
    </xdr:from>
    <xdr:to>
      <xdr:col>0</xdr:col>
      <xdr:colOff>151920</xdr:colOff>
      <xdr:row>1</xdr:row>
      <xdr:rowOff>176400</xdr:rowOff>
    </xdr:to>
    <xdr:pic>
      <xdr:nvPicPr>
        <xdr:cNvPr id="10" name="Picture 1" descr=""/>
        <xdr:cNvPicPr/>
      </xdr:nvPicPr>
      <xdr:blipFill>
        <a:blip r:embed="rId2"/>
        <a:stretch/>
      </xdr:blipFill>
      <xdr:spPr>
        <a:xfrm>
          <a:off x="0" y="337320"/>
          <a:ext cx="151920" cy="1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179640</xdr:colOff>
      <xdr:row>1</xdr:row>
      <xdr:rowOff>124200</xdr:rowOff>
    </xdr:to>
    <xdr:pic>
      <xdr:nvPicPr>
        <xdr:cNvPr id="11" name="Picture 1" descr=""/>
        <xdr:cNvPicPr/>
      </xdr:nvPicPr>
      <xdr:blipFill>
        <a:blip r:embed="rId1"/>
        <a:stretch/>
      </xdr:blipFill>
      <xdr:spPr>
        <a:xfrm>
          <a:off x="0" y="285840"/>
          <a:ext cx="179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137520</xdr:rowOff>
    </xdr:from>
    <xdr:to>
      <xdr:col>0</xdr:col>
      <xdr:colOff>234000</xdr:colOff>
      <xdr:row>1</xdr:row>
      <xdr:rowOff>137880</xdr:rowOff>
    </xdr:to>
    <xdr:pic>
      <xdr:nvPicPr>
        <xdr:cNvPr id="12" name="Picture 1" descr=""/>
        <xdr:cNvPicPr/>
      </xdr:nvPicPr>
      <xdr:blipFill>
        <a:blip r:embed="rId2"/>
        <a:stretch/>
      </xdr:blipFill>
      <xdr:spPr>
        <a:xfrm>
          <a:off x="0" y="299520"/>
          <a:ext cx="23400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179640</xdr:colOff>
      <xdr:row>1</xdr:row>
      <xdr:rowOff>124200</xdr:rowOff>
    </xdr:to>
    <xdr:pic>
      <xdr:nvPicPr>
        <xdr:cNvPr id="13" name="Picture 1" descr=""/>
        <xdr:cNvPicPr/>
      </xdr:nvPicPr>
      <xdr:blipFill>
        <a:blip r:embed="rId1"/>
        <a:stretch/>
      </xdr:blipFill>
      <xdr:spPr>
        <a:xfrm>
          <a:off x="0" y="285840"/>
          <a:ext cx="179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165240</xdr:rowOff>
    </xdr:from>
    <xdr:to>
      <xdr:col>0</xdr:col>
      <xdr:colOff>159840</xdr:colOff>
      <xdr:row>1</xdr:row>
      <xdr:rowOff>165600</xdr:rowOff>
    </xdr:to>
    <xdr:pic>
      <xdr:nvPicPr>
        <xdr:cNvPr id="14" name="Picture 1" descr=""/>
        <xdr:cNvPicPr/>
      </xdr:nvPicPr>
      <xdr:blipFill>
        <a:blip r:embed="rId2"/>
        <a:stretch/>
      </xdr:blipFill>
      <xdr:spPr>
        <a:xfrm>
          <a:off x="0" y="327240"/>
          <a:ext cx="15984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179640</xdr:colOff>
      <xdr:row>1</xdr:row>
      <xdr:rowOff>124200</xdr:rowOff>
    </xdr:to>
    <xdr:pic>
      <xdr:nvPicPr>
        <xdr:cNvPr id="15" name="Picture 1" descr=""/>
        <xdr:cNvPicPr/>
      </xdr:nvPicPr>
      <xdr:blipFill>
        <a:blip r:embed="rId1"/>
        <a:stretch/>
      </xdr:blipFill>
      <xdr:spPr>
        <a:xfrm>
          <a:off x="0" y="285840"/>
          <a:ext cx="179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165240</xdr:rowOff>
    </xdr:from>
    <xdr:to>
      <xdr:col>0</xdr:col>
      <xdr:colOff>172800</xdr:colOff>
      <xdr:row>1</xdr:row>
      <xdr:rowOff>165600</xdr:rowOff>
    </xdr:to>
    <xdr:pic>
      <xdr:nvPicPr>
        <xdr:cNvPr id="16" name="Picture 1" descr=""/>
        <xdr:cNvPicPr/>
      </xdr:nvPicPr>
      <xdr:blipFill>
        <a:blip r:embed="rId2"/>
        <a:stretch/>
      </xdr:blipFill>
      <xdr:spPr>
        <a:xfrm>
          <a:off x="0" y="327240"/>
          <a:ext cx="17280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36</xdr:row>
      <xdr:rowOff>142200</xdr:rowOff>
    </xdr:from>
    <xdr:to>
      <xdr:col>0</xdr:col>
      <xdr:colOff>201240</xdr:colOff>
      <xdr:row>36</xdr:row>
      <xdr:rowOff>142560</xdr:rowOff>
    </xdr:to>
    <xdr:pic>
      <xdr:nvPicPr>
        <xdr:cNvPr id="17" name="Picture 1" descr=""/>
        <xdr:cNvPicPr/>
      </xdr:nvPicPr>
      <xdr:blipFill>
        <a:blip r:embed="rId1"/>
        <a:stretch/>
      </xdr:blipFill>
      <xdr:spPr>
        <a:xfrm>
          <a:off x="0" y="7161480"/>
          <a:ext cx="2012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123840</xdr:rowOff>
    </xdr:from>
    <xdr:to>
      <xdr:col>0</xdr:col>
      <xdr:colOff>201240</xdr:colOff>
      <xdr:row>1</xdr:row>
      <xdr:rowOff>124200</xdr:rowOff>
    </xdr:to>
    <xdr:pic>
      <xdr:nvPicPr>
        <xdr:cNvPr id="18" name="Picture 2" descr=""/>
        <xdr:cNvPicPr/>
      </xdr:nvPicPr>
      <xdr:blipFill>
        <a:blip r:embed="rId2"/>
        <a:stretch/>
      </xdr:blipFill>
      <xdr:spPr>
        <a:xfrm>
          <a:off x="0" y="286560"/>
          <a:ext cx="2012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123840</xdr:rowOff>
    </xdr:from>
    <xdr:to>
      <xdr:col>0</xdr:col>
      <xdr:colOff>149400</xdr:colOff>
      <xdr:row>1</xdr:row>
      <xdr:rowOff>124200</xdr:rowOff>
    </xdr:to>
    <xdr:pic>
      <xdr:nvPicPr>
        <xdr:cNvPr id="19" name="Picture 1" descr=""/>
        <xdr:cNvPicPr/>
      </xdr:nvPicPr>
      <xdr:blipFill>
        <a:blip r:embed="rId3"/>
        <a:stretch/>
      </xdr:blipFill>
      <xdr:spPr>
        <a:xfrm>
          <a:off x="0" y="286560"/>
          <a:ext cx="14940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165240</xdr:rowOff>
    </xdr:from>
    <xdr:to>
      <xdr:col>0</xdr:col>
      <xdr:colOff>143640</xdr:colOff>
      <xdr:row>1</xdr:row>
      <xdr:rowOff>165600</xdr:rowOff>
    </xdr:to>
    <xdr:pic>
      <xdr:nvPicPr>
        <xdr:cNvPr id="20" name="Picture 1" descr=""/>
        <xdr:cNvPicPr/>
      </xdr:nvPicPr>
      <xdr:blipFill>
        <a:blip r:embed="rId4"/>
        <a:stretch/>
      </xdr:blipFill>
      <xdr:spPr>
        <a:xfrm>
          <a:off x="0" y="327960"/>
          <a:ext cx="14364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179640</xdr:colOff>
      <xdr:row>1</xdr:row>
      <xdr:rowOff>124200</xdr:rowOff>
    </xdr:to>
    <xdr:pic>
      <xdr:nvPicPr>
        <xdr:cNvPr id="21" name="Picture 3" descr=""/>
        <xdr:cNvPicPr/>
      </xdr:nvPicPr>
      <xdr:blipFill>
        <a:blip r:embed="rId1"/>
        <a:stretch/>
      </xdr:blipFill>
      <xdr:spPr>
        <a:xfrm>
          <a:off x="0" y="285840"/>
          <a:ext cx="179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165240</xdr:rowOff>
    </xdr:from>
    <xdr:to>
      <xdr:col>0</xdr:col>
      <xdr:colOff>159840</xdr:colOff>
      <xdr:row>1</xdr:row>
      <xdr:rowOff>165600</xdr:rowOff>
    </xdr:to>
    <xdr:pic>
      <xdr:nvPicPr>
        <xdr:cNvPr id="22" name="Picture 4" descr=""/>
        <xdr:cNvPicPr/>
      </xdr:nvPicPr>
      <xdr:blipFill>
        <a:blip r:embed="rId2"/>
        <a:stretch/>
      </xdr:blipFill>
      <xdr:spPr>
        <a:xfrm>
          <a:off x="0" y="327240"/>
          <a:ext cx="15984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48576"/>
  <sheetViews>
    <sheetView showFormulas="false" showGridLines="true" showRowColHeaders="true" showZeros="true" rightToLeft="false" tabSelected="true" showOutlineSymbols="true" defaultGridColor="true" view="normal" topLeftCell="A238" colorId="64" zoomScale="110" zoomScaleNormal="110" zoomScalePageLayoutView="100" workbookViewId="0">
      <selection pane="topLeft" activeCell="N265" activeCellId="0" sqref="N265"/>
    </sheetView>
  </sheetViews>
  <sheetFormatPr defaultColWidth="8.83984375" defaultRowHeight="12.75" customHeight="true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2" width="25.79"/>
    <col collapsed="false" customWidth="true" hidden="false" outlineLevel="0" max="3" min="3" style="3" width="16.43"/>
    <col collapsed="false" customWidth="true" hidden="false" outlineLevel="0" max="4" min="4" style="3" width="15.29"/>
    <col collapsed="false" customWidth="true" hidden="false" outlineLevel="0" max="5" min="5" style="3" width="10.42"/>
    <col collapsed="false" customWidth="true" hidden="false" outlineLevel="0" max="6" min="6" style="3" width="10.85"/>
    <col collapsed="false" customWidth="true" hidden="false" outlineLevel="0" max="7" min="7" style="3" width="10.29"/>
    <col collapsed="false" customWidth="true" hidden="false" outlineLevel="0" max="8" min="8" style="4" width="20.18"/>
    <col collapsed="false" customWidth="true" hidden="false" outlineLevel="0" max="10" min="9" style="5" width="13.91"/>
    <col collapsed="false" customWidth="true" hidden="false" outlineLevel="0" max="11" min="11" style="6" width="3.15"/>
    <col collapsed="false" customWidth="true" hidden="false" outlineLevel="0" max="12" min="12" style="7" width="9.59"/>
    <col collapsed="false" customWidth="true" hidden="false" outlineLevel="0" max="13" min="13" style="0" width="10.75"/>
  </cols>
  <sheetData>
    <row r="1" customFormat="false" ht="17.35" hidden="false" customHeight="false" outlineLevel="0" collapsed="false">
      <c r="A1" s="8" t="s">
        <v>0</v>
      </c>
      <c r="B1" s="9"/>
      <c r="C1" s="8"/>
      <c r="D1" s="8"/>
      <c r="E1" s="8"/>
      <c r="F1" s="8"/>
      <c r="G1" s="8"/>
      <c r="H1" s="10"/>
      <c r="I1" s="11"/>
      <c r="J1" s="11"/>
    </row>
    <row r="2" customFormat="false" ht="21.75" hidden="false" customHeight="true" outlineLevel="0" collapsed="false">
      <c r="A2" s="12" t="s">
        <v>1</v>
      </c>
      <c r="B2" s="7"/>
      <c r="C2" s="7"/>
      <c r="D2" s="7"/>
      <c r="E2" s="7"/>
      <c r="F2" s="7"/>
    </row>
    <row r="4" customFormat="false" ht="12.75" hidden="false" customHeight="false" outlineLevel="0" collapsed="false">
      <c r="A4" s="13" t="s">
        <v>2</v>
      </c>
    </row>
    <row r="6" customFormat="false" ht="12.75" hidden="false" customHeight="false" outlineLevel="0" collapsed="false">
      <c r="A6" s="13" t="s">
        <v>3</v>
      </c>
    </row>
    <row r="7" customFormat="false" ht="42" hidden="false" customHeight="true" outlineLevel="0" collapsed="false">
      <c r="A7" s="14" t="s">
        <v>4</v>
      </c>
      <c r="B7" s="14" t="s">
        <v>5</v>
      </c>
      <c r="C7" s="15" t="s">
        <v>6</v>
      </c>
      <c r="D7" s="15" t="s">
        <v>7</v>
      </c>
      <c r="E7" s="15" t="s">
        <v>8</v>
      </c>
      <c r="F7" s="16" t="s">
        <v>9</v>
      </c>
      <c r="G7" s="16"/>
      <c r="H7" s="14" t="s">
        <v>10</v>
      </c>
      <c r="I7" s="17" t="s">
        <v>11</v>
      </c>
      <c r="J7" s="17" t="s">
        <v>12</v>
      </c>
      <c r="K7" s="18" t="s">
        <v>13</v>
      </c>
    </row>
    <row r="8" customFormat="false" ht="15.75" hidden="false" customHeight="true" outlineLevel="0" collapsed="false">
      <c r="A8" s="19" t="s">
        <v>14</v>
      </c>
      <c r="B8" s="20"/>
      <c r="C8" s="21"/>
      <c r="D8" s="21"/>
      <c r="E8" s="21"/>
      <c r="F8" s="21"/>
      <c r="G8" s="21"/>
      <c r="H8" s="22"/>
      <c r="I8" s="23"/>
      <c r="J8" s="24"/>
    </row>
    <row r="9" customFormat="false" ht="12.75" hidden="false" customHeight="false" outlineLevel="0" collapsed="false">
      <c r="A9" s="25" t="s">
        <v>15</v>
      </c>
      <c r="B9" s="26" t="s">
        <v>16</v>
      </c>
      <c r="C9" s="27" t="n">
        <v>15</v>
      </c>
      <c r="D9" s="27" t="n">
        <v>40</v>
      </c>
      <c r="E9" s="27" t="n">
        <v>11</v>
      </c>
      <c r="F9" s="27" t="n">
        <v>1</v>
      </c>
      <c r="G9" s="27"/>
      <c r="H9" s="27" t="s">
        <v>17</v>
      </c>
      <c r="I9" s="28" t="n">
        <v>28806</v>
      </c>
      <c r="J9" s="29" t="n">
        <f aca="false">ROUND(ROUND(I9,2)*НДС!$A$1,2)</f>
        <v>33414.96</v>
      </c>
      <c r="K9" s="30" t="n">
        <v>1</v>
      </c>
    </row>
    <row r="10" customFormat="false" ht="12.75" hidden="false" customHeight="false" outlineLevel="0" collapsed="false">
      <c r="A10" s="25" t="s">
        <v>18</v>
      </c>
      <c r="B10" s="26" t="s">
        <v>16</v>
      </c>
      <c r="C10" s="27" t="n">
        <v>20</v>
      </c>
      <c r="D10" s="27" t="n">
        <v>40</v>
      </c>
      <c r="E10" s="27" t="n">
        <v>15</v>
      </c>
      <c r="F10" s="27" t="n">
        <v>1</v>
      </c>
      <c r="G10" s="27"/>
      <c r="H10" s="27" t="s">
        <v>17</v>
      </c>
      <c r="I10" s="28" t="n">
        <v>28806</v>
      </c>
      <c r="J10" s="29" t="n">
        <f aca="false">ROUND(ROUND(I10,2)*НДС!$A$1,2)</f>
        <v>33414.96</v>
      </c>
      <c r="K10" s="30" t="n">
        <v>1</v>
      </c>
    </row>
    <row r="11" customFormat="false" ht="12.75" hidden="false" customHeight="false" outlineLevel="0" collapsed="false">
      <c r="A11" s="25" t="s">
        <v>19</v>
      </c>
      <c r="B11" s="26" t="s">
        <v>16</v>
      </c>
      <c r="C11" s="27" t="n">
        <v>25</v>
      </c>
      <c r="D11" s="27" t="n">
        <v>40</v>
      </c>
      <c r="E11" s="27" t="n">
        <v>34</v>
      </c>
      <c r="F11" s="27" t="n">
        <v>1</v>
      </c>
      <c r="G11" s="27"/>
      <c r="H11" s="27" t="s">
        <v>17</v>
      </c>
      <c r="I11" s="28" t="n">
        <v>31764</v>
      </c>
      <c r="J11" s="29" t="n">
        <f aca="false">ROUND(ROUND(I11,2)*НДС!$A$1,2)</f>
        <v>36846.24</v>
      </c>
      <c r="K11" s="30" t="n">
        <v>1</v>
      </c>
    </row>
    <row r="12" customFormat="false" ht="12.75" hidden="false" customHeight="false" outlineLevel="0" collapsed="false">
      <c r="A12" s="25" t="s">
        <v>20</v>
      </c>
      <c r="B12" s="26" t="s">
        <v>16</v>
      </c>
      <c r="C12" s="27" t="n">
        <v>32</v>
      </c>
      <c r="D12" s="27" t="n">
        <v>40</v>
      </c>
      <c r="E12" s="27" t="n">
        <v>52</v>
      </c>
      <c r="F12" s="27" t="n">
        <v>1</v>
      </c>
      <c r="G12" s="27"/>
      <c r="H12" s="27" t="s">
        <v>17</v>
      </c>
      <c r="I12" s="28" t="n">
        <v>34524</v>
      </c>
      <c r="J12" s="29" t="n">
        <f aca="false">ROUND(ROUND(I12,2)*НДС!$A$1,2)</f>
        <v>40047.84</v>
      </c>
      <c r="K12" s="30" t="n">
        <v>1</v>
      </c>
    </row>
    <row r="13" customFormat="false" ht="12.75" hidden="false" customHeight="false" outlineLevel="0" collapsed="false">
      <c r="A13" s="25" t="s">
        <v>21</v>
      </c>
      <c r="B13" s="26" t="s">
        <v>16</v>
      </c>
      <c r="C13" s="27" t="n">
        <v>40</v>
      </c>
      <c r="D13" s="27" t="n">
        <v>40</v>
      </c>
      <c r="E13" s="27" t="n">
        <v>96</v>
      </c>
      <c r="F13" s="27" t="n">
        <v>1</v>
      </c>
      <c r="G13" s="27"/>
      <c r="H13" s="27" t="s">
        <v>17</v>
      </c>
      <c r="I13" s="28" t="n">
        <v>46998</v>
      </c>
      <c r="J13" s="29" t="n">
        <f aca="false">ROUND(ROUND(I13,2)*НДС!$A$1,2)</f>
        <v>54517.68</v>
      </c>
      <c r="K13" s="30" t="n">
        <v>1</v>
      </c>
    </row>
    <row r="14" customFormat="false" ht="12.75" hidden="false" customHeight="false" outlineLevel="0" collapsed="false">
      <c r="A14" s="25" t="s">
        <v>22</v>
      </c>
      <c r="B14" s="26" t="s">
        <v>16</v>
      </c>
      <c r="C14" s="27" t="n">
        <v>50</v>
      </c>
      <c r="D14" s="27" t="n">
        <v>40</v>
      </c>
      <c r="E14" s="27" t="n">
        <v>124</v>
      </c>
      <c r="F14" s="27" t="n">
        <v>1</v>
      </c>
      <c r="G14" s="27"/>
      <c r="H14" s="27" t="s">
        <v>17</v>
      </c>
      <c r="I14" s="28" t="n">
        <v>52818</v>
      </c>
      <c r="J14" s="29" t="n">
        <f aca="false">ROUND(ROUND(I14,2)*НДС!$A$1,2)</f>
        <v>61268.88</v>
      </c>
      <c r="K14" s="30" t="n">
        <v>1</v>
      </c>
    </row>
    <row r="15" customFormat="false" ht="12.75" hidden="false" customHeight="false" outlineLevel="0" collapsed="false">
      <c r="A15" s="25" t="s">
        <v>23</v>
      </c>
      <c r="B15" s="26" t="s">
        <v>16</v>
      </c>
      <c r="C15" s="27" t="n">
        <v>65</v>
      </c>
      <c r="D15" s="27" t="n">
        <v>25</v>
      </c>
      <c r="E15" s="27" t="n">
        <v>169</v>
      </c>
      <c r="F15" s="27" t="n">
        <v>1</v>
      </c>
      <c r="G15" s="27"/>
      <c r="H15" s="26" t="s">
        <v>17</v>
      </c>
      <c r="I15" s="28" t="n">
        <v>85482</v>
      </c>
      <c r="J15" s="29" t="n">
        <f aca="false">ROUND(ROUND(I15,2)*НДС!$A$1,2)</f>
        <v>99159.12</v>
      </c>
      <c r="K15" s="30" t="n">
        <v>1</v>
      </c>
    </row>
    <row r="16" customFormat="false" ht="12.75" hidden="false" customHeight="false" outlineLevel="0" collapsed="false">
      <c r="A16" s="25" t="s">
        <v>24</v>
      </c>
      <c r="B16" s="26" t="s">
        <v>16</v>
      </c>
      <c r="C16" s="27" t="n">
        <v>80</v>
      </c>
      <c r="D16" s="27" t="n">
        <v>25</v>
      </c>
      <c r="E16" s="27" t="n">
        <v>302</v>
      </c>
      <c r="F16" s="27" t="n">
        <v>1</v>
      </c>
      <c r="G16" s="27"/>
      <c r="H16" s="26" t="s">
        <v>17</v>
      </c>
      <c r="I16" s="28" t="n">
        <v>115326</v>
      </c>
      <c r="J16" s="29" t="n">
        <f aca="false">ROUND(ROUND(I16,2)*НДС!$A$1,2)</f>
        <v>133778.16</v>
      </c>
      <c r="K16" s="30" t="n">
        <v>1</v>
      </c>
    </row>
    <row r="17" customFormat="false" ht="12.75" hidden="false" customHeight="false" outlineLevel="0" collapsed="false">
      <c r="A17" s="25" t="s">
        <v>25</v>
      </c>
      <c r="B17" s="26" t="s">
        <v>16</v>
      </c>
      <c r="C17" s="27" t="n">
        <v>100</v>
      </c>
      <c r="D17" s="27" t="n">
        <v>25</v>
      </c>
      <c r="E17" s="27" t="n">
        <v>488</v>
      </c>
      <c r="F17" s="27" t="n">
        <v>1</v>
      </c>
      <c r="G17" s="27"/>
      <c r="H17" s="26" t="s">
        <v>17</v>
      </c>
      <c r="I17" s="28" t="n">
        <v>145716</v>
      </c>
      <c r="J17" s="29" t="n">
        <f aca="false">ROUND(ROUND(I17,2)*НДС!$A$1,2)</f>
        <v>169030.56</v>
      </c>
      <c r="K17" s="30" t="n">
        <v>1</v>
      </c>
    </row>
    <row r="18" customFormat="false" ht="12.75" hidden="false" customHeight="false" outlineLevel="0" collapsed="false">
      <c r="A18" s="25" t="s">
        <v>26</v>
      </c>
      <c r="B18" s="26" t="s">
        <v>16</v>
      </c>
      <c r="C18" s="27" t="n">
        <v>125</v>
      </c>
      <c r="D18" s="27" t="n">
        <v>25</v>
      </c>
      <c r="E18" s="27" t="n">
        <v>874</v>
      </c>
      <c r="F18" s="27" t="n">
        <v>1</v>
      </c>
      <c r="G18" s="27"/>
      <c r="H18" s="26" t="s">
        <v>17</v>
      </c>
      <c r="I18" s="28" t="n">
        <v>279318</v>
      </c>
      <c r="J18" s="29" t="n">
        <f aca="false">ROUND(ROUND(I18,2)*НДС!$A$1,2)</f>
        <v>324008.88</v>
      </c>
      <c r="K18" s="30" t="n">
        <v>1</v>
      </c>
    </row>
    <row r="19" customFormat="false" ht="12.75" hidden="false" customHeight="false" outlineLevel="0" collapsed="false">
      <c r="A19" s="25" t="s">
        <v>27</v>
      </c>
      <c r="B19" s="26" t="s">
        <v>16</v>
      </c>
      <c r="C19" s="27" t="n">
        <v>150</v>
      </c>
      <c r="D19" s="27" t="n">
        <v>25</v>
      </c>
      <c r="E19" s="27" t="n">
        <v>1257</v>
      </c>
      <c r="F19" s="27" t="n">
        <v>1</v>
      </c>
      <c r="G19" s="27"/>
      <c r="H19" s="26" t="s">
        <v>17</v>
      </c>
      <c r="I19" s="28" t="n">
        <v>431664</v>
      </c>
      <c r="J19" s="29" t="n">
        <f aca="false">ROUND(ROUND(I19,2)*НДС!$A$1,2)</f>
        <v>500730.24</v>
      </c>
      <c r="K19" s="30" t="n">
        <v>1</v>
      </c>
    </row>
    <row r="20" customFormat="false" ht="17.25" hidden="false" customHeight="true" outlineLevel="0" collapsed="false">
      <c r="A20" s="19" t="s">
        <v>28</v>
      </c>
      <c r="B20" s="20"/>
      <c r="C20" s="21"/>
      <c r="D20" s="21"/>
      <c r="E20" s="21"/>
      <c r="F20" s="21"/>
      <c r="G20" s="21"/>
      <c r="H20" s="22"/>
      <c r="I20" s="28"/>
      <c r="J20" s="29"/>
      <c r="K20" s="30"/>
    </row>
    <row r="21" customFormat="false" ht="12.75" hidden="false" customHeight="false" outlineLevel="0" collapsed="false">
      <c r="A21" s="25" t="s">
        <v>29</v>
      </c>
      <c r="B21" s="26" t="s">
        <v>30</v>
      </c>
      <c r="C21" s="27" t="n">
        <v>15</v>
      </c>
      <c r="D21" s="27" t="n">
        <v>40</v>
      </c>
      <c r="E21" s="27" t="n">
        <v>11</v>
      </c>
      <c r="F21" s="27" t="n">
        <v>1</v>
      </c>
      <c r="G21" s="27"/>
      <c r="H21" s="27" t="s">
        <v>17</v>
      </c>
      <c r="I21" s="28" t="n">
        <v>47772</v>
      </c>
      <c r="J21" s="29" t="n">
        <f aca="false">ROUND(ROUND(I21,2)*НДС!$A$1,2)</f>
        <v>55415.52</v>
      </c>
      <c r="K21" s="30" t="n">
        <v>1</v>
      </c>
    </row>
    <row r="22" customFormat="false" ht="12.75" hidden="false" customHeight="false" outlineLevel="0" collapsed="false">
      <c r="A22" s="25" t="s">
        <v>31</v>
      </c>
      <c r="B22" s="26" t="s">
        <v>30</v>
      </c>
      <c r="C22" s="27" t="n">
        <v>20</v>
      </c>
      <c r="D22" s="27" t="n">
        <v>40</v>
      </c>
      <c r="E22" s="27" t="n">
        <v>15</v>
      </c>
      <c r="F22" s="27" t="n">
        <v>1</v>
      </c>
      <c r="G22" s="27"/>
      <c r="H22" s="27" t="s">
        <v>17</v>
      </c>
      <c r="I22" s="28" t="n">
        <v>54750</v>
      </c>
      <c r="J22" s="29" t="n">
        <f aca="false">ROUND(ROUND(I22,2)*НДС!$A$1,2)</f>
        <v>63510</v>
      </c>
      <c r="K22" s="30" t="n">
        <v>1</v>
      </c>
    </row>
    <row r="23" customFormat="false" ht="12.75" hidden="false" customHeight="false" outlineLevel="0" collapsed="false">
      <c r="A23" s="25" t="s">
        <v>32</v>
      </c>
      <c r="B23" s="26" t="s">
        <v>30</v>
      </c>
      <c r="C23" s="27" t="n">
        <v>25</v>
      </c>
      <c r="D23" s="27" t="n">
        <v>40</v>
      </c>
      <c r="E23" s="27" t="n">
        <v>34</v>
      </c>
      <c r="F23" s="27" t="n">
        <v>1</v>
      </c>
      <c r="G23" s="27"/>
      <c r="H23" s="27" t="s">
        <v>17</v>
      </c>
      <c r="I23" s="28" t="n">
        <v>56304</v>
      </c>
      <c r="J23" s="29" t="n">
        <f aca="false">ROUND(ROUND(I23,2)*НДС!$A$1,2)</f>
        <v>65312.64</v>
      </c>
      <c r="K23" s="30" t="n">
        <v>1</v>
      </c>
    </row>
    <row r="24" customFormat="false" ht="12.75" hidden="false" customHeight="false" outlineLevel="0" collapsed="false">
      <c r="A24" s="25" t="s">
        <v>33</v>
      </c>
      <c r="B24" s="26" t="s">
        <v>30</v>
      </c>
      <c r="C24" s="27" t="n">
        <v>32</v>
      </c>
      <c r="D24" s="27" t="n">
        <v>40</v>
      </c>
      <c r="E24" s="27" t="n">
        <v>52</v>
      </c>
      <c r="F24" s="27" t="n">
        <v>1</v>
      </c>
      <c r="G24" s="27"/>
      <c r="H24" s="27" t="s">
        <v>17</v>
      </c>
      <c r="I24" s="28" t="n">
        <v>61374</v>
      </c>
      <c r="J24" s="29" t="n">
        <f aca="false">ROUND(ROUND(I24,2)*НДС!$A$1,2)</f>
        <v>71193.84</v>
      </c>
      <c r="K24" s="30" t="n">
        <v>1</v>
      </c>
    </row>
    <row r="25" customFormat="false" ht="12.75" hidden="false" customHeight="false" outlineLevel="0" collapsed="false">
      <c r="A25" s="25" t="s">
        <v>34</v>
      </c>
      <c r="B25" s="26" t="s">
        <v>30</v>
      </c>
      <c r="C25" s="27" t="n">
        <v>40</v>
      </c>
      <c r="D25" s="27" t="n">
        <v>40</v>
      </c>
      <c r="E25" s="27" t="n">
        <v>96</v>
      </c>
      <c r="F25" s="27" t="n">
        <v>1</v>
      </c>
      <c r="G25" s="27"/>
      <c r="H25" s="27" t="s">
        <v>17</v>
      </c>
      <c r="I25" s="28" t="n">
        <v>85248</v>
      </c>
      <c r="J25" s="29" t="n">
        <f aca="false">ROUND(ROUND(I25,2)*НДС!$A$1,2)</f>
        <v>98887.68</v>
      </c>
      <c r="K25" s="30" t="n">
        <v>1</v>
      </c>
    </row>
    <row r="26" customFormat="false" ht="12.75" hidden="false" customHeight="false" outlineLevel="0" collapsed="false">
      <c r="A26" s="25" t="s">
        <v>35</v>
      </c>
      <c r="B26" s="26" t="s">
        <v>30</v>
      </c>
      <c r="C26" s="27" t="n">
        <v>50</v>
      </c>
      <c r="D26" s="27" t="n">
        <v>40</v>
      </c>
      <c r="E26" s="27" t="n">
        <v>124</v>
      </c>
      <c r="F26" s="27" t="n">
        <v>1</v>
      </c>
      <c r="G26" s="27"/>
      <c r="H26" s="27" t="s">
        <v>17</v>
      </c>
      <c r="I26" s="28" t="n">
        <v>96132</v>
      </c>
      <c r="J26" s="29" t="n">
        <f aca="false">ROUND(ROUND(I26,2)*НДС!$A$1,2)</f>
        <v>111513.12</v>
      </c>
      <c r="K26" s="30" t="n">
        <v>1</v>
      </c>
    </row>
    <row r="27" customFormat="false" ht="12.75" hidden="false" customHeight="false" outlineLevel="0" collapsed="false">
      <c r="A27" s="25" t="s">
        <v>36</v>
      </c>
      <c r="B27" s="26" t="s">
        <v>30</v>
      </c>
      <c r="C27" s="27" t="n">
        <v>65</v>
      </c>
      <c r="D27" s="27" t="n">
        <v>25</v>
      </c>
      <c r="E27" s="27" t="n">
        <v>169</v>
      </c>
      <c r="F27" s="27" t="n">
        <v>1</v>
      </c>
      <c r="G27" s="27"/>
      <c r="H27" s="27" t="s">
        <v>17</v>
      </c>
      <c r="I27" s="28" t="n">
        <v>135054</v>
      </c>
      <c r="J27" s="29" t="n">
        <f aca="false">ROUND(ROUND(I27,2)*НДС!$A$1,2)</f>
        <v>156662.64</v>
      </c>
      <c r="K27" s="30" t="n">
        <v>1</v>
      </c>
    </row>
    <row r="28" customFormat="false" ht="12.75" hidden="false" customHeight="false" outlineLevel="0" collapsed="false">
      <c r="A28" s="25" t="s">
        <v>37</v>
      </c>
      <c r="B28" s="26" t="s">
        <v>30</v>
      </c>
      <c r="C28" s="27" t="n">
        <v>80</v>
      </c>
      <c r="D28" s="27" t="n">
        <v>25</v>
      </c>
      <c r="E28" s="27" t="n">
        <v>302</v>
      </c>
      <c r="F28" s="27" t="n">
        <v>1</v>
      </c>
      <c r="G28" s="27"/>
      <c r="H28" s="27" t="s">
        <v>17</v>
      </c>
      <c r="I28" s="28" t="n">
        <v>166020</v>
      </c>
      <c r="J28" s="29" t="n">
        <f aca="false">ROUND(ROUND(I28,2)*НДС!$A$1,2)</f>
        <v>192583.2</v>
      </c>
      <c r="K28" s="30" t="n">
        <v>1</v>
      </c>
    </row>
    <row r="29" customFormat="false" ht="12.75" hidden="false" customHeight="false" outlineLevel="0" collapsed="false">
      <c r="A29" s="25" t="s">
        <v>38</v>
      </c>
      <c r="B29" s="26" t="s">
        <v>30</v>
      </c>
      <c r="C29" s="27" t="n">
        <v>100</v>
      </c>
      <c r="D29" s="27" t="n">
        <v>25</v>
      </c>
      <c r="E29" s="27" t="n">
        <v>488</v>
      </c>
      <c r="F29" s="27" t="n">
        <v>1</v>
      </c>
      <c r="G29" s="27"/>
      <c r="H29" s="27" t="s">
        <v>17</v>
      </c>
      <c r="I29" s="28" t="n">
        <v>236436</v>
      </c>
      <c r="J29" s="29" t="n">
        <f aca="false">ROUND(ROUND(I29,2)*НДС!$A$1,2)</f>
        <v>274265.76</v>
      </c>
      <c r="K29" s="30" t="n">
        <v>1</v>
      </c>
    </row>
    <row r="30" customFormat="false" ht="12.75" hidden="false" customHeight="false" outlineLevel="0" collapsed="false">
      <c r="A30" s="25" t="s">
        <v>39</v>
      </c>
      <c r="B30" s="26" t="s">
        <v>30</v>
      </c>
      <c r="C30" s="27" t="n">
        <v>125</v>
      </c>
      <c r="D30" s="27" t="n">
        <v>25</v>
      </c>
      <c r="E30" s="27" t="n">
        <v>874</v>
      </c>
      <c r="F30" s="27" t="n">
        <v>1</v>
      </c>
      <c r="G30" s="27"/>
      <c r="H30" s="27" t="s">
        <v>17</v>
      </c>
      <c r="I30" s="28" t="n">
        <v>415878</v>
      </c>
      <c r="J30" s="29" t="n">
        <f aca="false">ROUND(ROUND(I30,2)*НДС!$A$1,2)</f>
        <v>482418.48</v>
      </c>
      <c r="K30" s="30" t="n">
        <v>1</v>
      </c>
    </row>
    <row r="31" customFormat="false" ht="12.75" hidden="false" customHeight="false" outlineLevel="0" collapsed="false">
      <c r="A31" s="25" t="s">
        <v>40</v>
      </c>
      <c r="B31" s="26" t="s">
        <v>30</v>
      </c>
      <c r="C31" s="27" t="n">
        <v>150</v>
      </c>
      <c r="D31" s="27" t="n">
        <v>25</v>
      </c>
      <c r="E31" s="27" t="n">
        <v>1257</v>
      </c>
      <c r="F31" s="27" t="n">
        <v>1</v>
      </c>
      <c r="G31" s="27"/>
      <c r="H31" s="27" t="s">
        <v>17</v>
      </c>
      <c r="I31" s="28" t="n">
        <v>687078</v>
      </c>
      <c r="J31" s="29" t="n">
        <f aca="false">ROUND(ROUND(I31,2)*НДС!$A$1,2)</f>
        <v>797010.48</v>
      </c>
      <c r="K31" s="30" t="n">
        <v>1</v>
      </c>
    </row>
    <row r="32" customFormat="false" ht="17.25" hidden="false" customHeight="true" outlineLevel="0" collapsed="false">
      <c r="A32" s="31" t="s">
        <v>41</v>
      </c>
      <c r="B32" s="20"/>
      <c r="C32" s="21"/>
      <c r="D32" s="21"/>
      <c r="E32" s="21"/>
      <c r="F32" s="21"/>
      <c r="G32" s="21"/>
      <c r="H32" s="22"/>
      <c r="I32" s="28"/>
      <c r="J32" s="29"/>
      <c r="K32" s="30"/>
    </row>
    <row r="33" customFormat="false" ht="12.75" hidden="false" customHeight="false" outlineLevel="0" collapsed="false">
      <c r="A33" s="25" t="s">
        <v>42</v>
      </c>
      <c r="B33" s="26" t="s">
        <v>43</v>
      </c>
      <c r="C33" s="27" t="s">
        <v>44</v>
      </c>
      <c r="D33" s="27" t="s">
        <v>45</v>
      </c>
      <c r="E33" s="32" t="s">
        <v>45</v>
      </c>
      <c r="F33" s="27" t="s">
        <v>46</v>
      </c>
      <c r="G33" s="27"/>
      <c r="H33" s="27" t="s">
        <v>17</v>
      </c>
      <c r="I33" s="28" t="n">
        <v>10332</v>
      </c>
      <c r="J33" s="29" t="n">
        <f aca="false">ROUND(ROUND(I33,2)*НДС!$A$1,2)</f>
        <v>11985.12</v>
      </c>
      <c r="K33" s="30" t="n">
        <v>1</v>
      </c>
    </row>
    <row r="34" customFormat="false" ht="12.75" hidden="false" customHeight="false" outlineLevel="0" collapsed="false">
      <c r="A34" s="25" t="s">
        <v>47</v>
      </c>
      <c r="B34" s="26" t="s">
        <v>43</v>
      </c>
      <c r="C34" s="27" t="s">
        <v>48</v>
      </c>
      <c r="D34" s="32" t="s">
        <v>45</v>
      </c>
      <c r="E34" s="32" t="s">
        <v>45</v>
      </c>
      <c r="F34" s="27" t="s">
        <v>46</v>
      </c>
      <c r="G34" s="27"/>
      <c r="H34" s="27" t="s">
        <v>17</v>
      </c>
      <c r="I34" s="28" t="n">
        <v>16314</v>
      </c>
      <c r="J34" s="29" t="n">
        <f aca="false">ROUND(ROUND(I34,2)*НДС!$A$1,2)</f>
        <v>18924.24</v>
      </c>
      <c r="K34" s="30" t="n">
        <v>1</v>
      </c>
    </row>
    <row r="35" customFormat="false" ht="12.75" hidden="false" customHeight="false" outlineLevel="0" collapsed="false">
      <c r="A35" s="25" t="s">
        <v>49</v>
      </c>
      <c r="B35" s="26" t="s">
        <v>43</v>
      </c>
      <c r="C35" s="27" t="n">
        <v>125</v>
      </c>
      <c r="D35" s="32" t="s">
        <v>45</v>
      </c>
      <c r="E35" s="32" t="s">
        <v>45</v>
      </c>
      <c r="F35" s="27" t="s">
        <v>46</v>
      </c>
      <c r="G35" s="27"/>
      <c r="H35" s="27" t="s">
        <v>17</v>
      </c>
      <c r="I35" s="28" t="n">
        <v>19716</v>
      </c>
      <c r="J35" s="29" t="n">
        <f aca="false">ROUND(ROUND(I35,2)*НДС!$A$1,2)</f>
        <v>22870.56</v>
      </c>
      <c r="K35" s="30" t="n">
        <v>1</v>
      </c>
    </row>
    <row r="36" customFormat="false" ht="18" hidden="false" customHeight="true" outlineLevel="0" collapsed="false">
      <c r="A36" s="33" t="s">
        <v>50</v>
      </c>
      <c r="B36" s="34"/>
      <c r="C36" s="35"/>
      <c r="D36" s="35"/>
      <c r="E36" s="35"/>
      <c r="F36" s="35"/>
      <c r="G36" s="35"/>
      <c r="H36" s="22"/>
      <c r="I36" s="28"/>
      <c r="J36" s="29"/>
      <c r="K36" s="30"/>
    </row>
    <row r="37" customFormat="false" ht="12.75" hidden="false" customHeight="true" outlineLevel="0" collapsed="false">
      <c r="A37" s="25" t="s">
        <v>51</v>
      </c>
      <c r="B37" s="26" t="s">
        <v>16</v>
      </c>
      <c r="C37" s="27" t="n">
        <v>65</v>
      </c>
      <c r="D37" s="27" t="n">
        <v>25</v>
      </c>
      <c r="E37" s="27" t="n">
        <v>160</v>
      </c>
      <c r="F37" s="27" t="n">
        <v>1</v>
      </c>
      <c r="G37" s="27"/>
      <c r="H37" s="27" t="s">
        <v>17</v>
      </c>
      <c r="I37" s="28" t="n">
        <v>511674</v>
      </c>
      <c r="J37" s="29" t="n">
        <f aca="false">ROUND(ROUND(I37,2)*НДС!$A$1,2)</f>
        <v>593541.84</v>
      </c>
      <c r="K37" s="30" t="n">
        <v>1</v>
      </c>
    </row>
    <row r="38" customFormat="false" ht="12.75" hidden="false" customHeight="true" outlineLevel="0" collapsed="false">
      <c r="A38" s="25" t="s">
        <v>52</v>
      </c>
      <c r="B38" s="26" t="s">
        <v>16</v>
      </c>
      <c r="C38" s="27" t="n">
        <v>80</v>
      </c>
      <c r="D38" s="27" t="n">
        <v>25</v>
      </c>
      <c r="E38" s="27" t="n">
        <v>280</v>
      </c>
      <c r="F38" s="27" t="n">
        <v>1</v>
      </c>
      <c r="G38" s="27"/>
      <c r="H38" s="27" t="s">
        <v>17</v>
      </c>
      <c r="I38" s="28" t="n">
        <v>597810</v>
      </c>
      <c r="J38" s="29" t="n">
        <f aca="false">ROUND(ROUND(I38,2)*НДС!$A$1,2)</f>
        <v>693459.6</v>
      </c>
      <c r="K38" s="30" t="n">
        <v>1</v>
      </c>
    </row>
    <row r="39" customFormat="false" ht="12.75" hidden="false" customHeight="true" outlineLevel="0" collapsed="false">
      <c r="A39" s="25" t="s">
        <v>53</v>
      </c>
      <c r="B39" s="26" t="s">
        <v>16</v>
      </c>
      <c r="C39" s="27" t="n">
        <v>100</v>
      </c>
      <c r="D39" s="27" t="n">
        <v>25</v>
      </c>
      <c r="E39" s="27" t="n">
        <v>450</v>
      </c>
      <c r="F39" s="27" t="n">
        <v>1</v>
      </c>
      <c r="G39" s="27"/>
      <c r="H39" s="27" t="s">
        <v>17</v>
      </c>
      <c r="I39" s="28" t="n">
        <v>659766</v>
      </c>
      <c r="J39" s="29" t="n">
        <f aca="false">ROUND(ROUND(I39,2)*НДС!$A$1,2)</f>
        <v>765328.56</v>
      </c>
      <c r="K39" s="30" t="n">
        <v>1</v>
      </c>
    </row>
    <row r="40" customFormat="false" ht="12.75" hidden="false" customHeight="true" outlineLevel="0" collapsed="false">
      <c r="A40" s="25" t="s">
        <v>54</v>
      </c>
      <c r="B40" s="26" t="s">
        <v>16</v>
      </c>
      <c r="C40" s="27" t="n">
        <v>125</v>
      </c>
      <c r="D40" s="27" t="n">
        <v>25</v>
      </c>
      <c r="E40" s="27" t="n">
        <v>690</v>
      </c>
      <c r="F40" s="27" t="n">
        <v>1</v>
      </c>
      <c r="G40" s="27"/>
      <c r="H40" s="27" t="s">
        <v>17</v>
      </c>
      <c r="I40" s="28" t="n">
        <v>833052</v>
      </c>
      <c r="J40" s="29" t="n">
        <f aca="false">ROUND(ROUND(I40,2)*НДС!$A$1,2)</f>
        <v>966340.32</v>
      </c>
      <c r="K40" s="30" t="n">
        <v>1</v>
      </c>
    </row>
    <row r="41" customFormat="false" ht="12.75" hidden="false" customHeight="false" outlineLevel="0" collapsed="false">
      <c r="A41" s="25" t="s">
        <v>55</v>
      </c>
      <c r="B41" s="26" t="s">
        <v>16</v>
      </c>
      <c r="C41" s="27" t="n">
        <v>150</v>
      </c>
      <c r="D41" s="27" t="n">
        <v>25</v>
      </c>
      <c r="E41" s="27" t="n">
        <v>1190</v>
      </c>
      <c r="F41" s="27" t="n">
        <v>1</v>
      </c>
      <c r="G41" s="27"/>
      <c r="H41" s="27" t="s">
        <v>17</v>
      </c>
      <c r="I41" s="28" t="n">
        <v>801114</v>
      </c>
      <c r="J41" s="29" t="n">
        <f aca="false">ROUND(ROUND(I41,2)*НДС!$A$1,2)</f>
        <v>929292.24</v>
      </c>
      <c r="K41" s="30" t="n">
        <v>1</v>
      </c>
    </row>
    <row r="42" customFormat="false" ht="12.75" hidden="false" customHeight="false" outlineLevel="0" collapsed="false">
      <c r="A42" s="25" t="s">
        <v>56</v>
      </c>
      <c r="B42" s="26" t="s">
        <v>16</v>
      </c>
      <c r="C42" s="27" t="n">
        <v>200</v>
      </c>
      <c r="D42" s="27" t="n">
        <v>25</v>
      </c>
      <c r="E42" s="27" t="n">
        <v>1680</v>
      </c>
      <c r="F42" s="27" t="n">
        <v>1</v>
      </c>
      <c r="G42" s="27"/>
      <c r="H42" s="27" t="s">
        <v>17</v>
      </c>
      <c r="I42" s="28" t="n">
        <v>1057302</v>
      </c>
      <c r="J42" s="29" t="n">
        <f aca="false">ROUND(ROUND(I42,2)*НДС!$A$1,2)</f>
        <v>1226470.32</v>
      </c>
      <c r="K42" s="30" t="n">
        <v>1</v>
      </c>
    </row>
    <row r="43" customFormat="false" ht="12.75" hidden="false" customHeight="false" outlineLevel="0" collapsed="false">
      <c r="A43" s="25" t="s">
        <v>57</v>
      </c>
      <c r="B43" s="26" t="s">
        <v>16</v>
      </c>
      <c r="C43" s="27" t="n">
        <v>250</v>
      </c>
      <c r="D43" s="27" t="n">
        <v>25</v>
      </c>
      <c r="E43" s="27" t="n">
        <v>3210</v>
      </c>
      <c r="F43" s="27" t="n">
        <v>1</v>
      </c>
      <c r="G43" s="27"/>
      <c r="H43" s="27" t="s">
        <v>17</v>
      </c>
      <c r="I43" s="28" t="n">
        <v>2650764</v>
      </c>
      <c r="J43" s="29" t="n">
        <f aca="false">ROUND(ROUND(I43,2)*НДС!$A$1,2)</f>
        <v>3074886.24</v>
      </c>
      <c r="K43" s="30" t="n">
        <v>1</v>
      </c>
    </row>
    <row r="44" customFormat="false" ht="12.75" hidden="false" customHeight="false" outlineLevel="0" collapsed="false">
      <c r="A44" s="25" t="s">
        <v>58</v>
      </c>
      <c r="B44" s="26" t="s">
        <v>16</v>
      </c>
      <c r="C44" s="27" t="n">
        <v>300</v>
      </c>
      <c r="D44" s="27" t="n">
        <v>25</v>
      </c>
      <c r="E44" s="27" t="n">
        <v>4850</v>
      </c>
      <c r="F44" s="27" t="n">
        <v>1</v>
      </c>
      <c r="G44" s="27"/>
      <c r="H44" s="27" t="s">
        <v>17</v>
      </c>
      <c r="I44" s="28" t="n">
        <v>4351428</v>
      </c>
      <c r="J44" s="29" t="n">
        <f aca="false">ROUND(ROUND(I44,2)*НДС!$A$1,2)</f>
        <v>5047656.48</v>
      </c>
      <c r="K44" s="30" t="n">
        <v>1</v>
      </c>
    </row>
    <row r="45" customFormat="false" ht="12.75" hidden="false" customHeight="false" outlineLevel="0" collapsed="false">
      <c r="A45" s="25" t="s">
        <v>59</v>
      </c>
      <c r="B45" s="26" t="s">
        <v>16</v>
      </c>
      <c r="C45" s="27" t="n">
        <v>350</v>
      </c>
      <c r="D45" s="27" t="n">
        <v>25</v>
      </c>
      <c r="E45" s="27" t="n">
        <v>7560</v>
      </c>
      <c r="F45" s="27" t="n">
        <v>1</v>
      </c>
      <c r="G45" s="27"/>
      <c r="H45" s="27" t="s">
        <v>17</v>
      </c>
      <c r="I45" s="28" t="n">
        <v>6665454</v>
      </c>
      <c r="J45" s="29" t="n">
        <f aca="false">ROUND(ROUND(I45,2)*НДС!$A$1,2)</f>
        <v>7731926.64</v>
      </c>
      <c r="K45" s="30" t="n">
        <v>3</v>
      </c>
    </row>
    <row r="46" customFormat="false" ht="12.75" hidden="false" customHeight="false" outlineLevel="0" collapsed="false">
      <c r="A46" s="25" t="s">
        <v>60</v>
      </c>
      <c r="B46" s="26" t="s">
        <v>16</v>
      </c>
      <c r="C46" s="27" t="n">
        <v>400</v>
      </c>
      <c r="D46" s="27" t="n">
        <v>25</v>
      </c>
      <c r="E46" s="36" t="n">
        <v>10523</v>
      </c>
      <c r="F46" s="27" t="n">
        <v>1</v>
      </c>
      <c r="G46" s="27"/>
      <c r="H46" s="27" t="s">
        <v>17</v>
      </c>
      <c r="I46" s="28" t="n">
        <v>11400546</v>
      </c>
      <c r="J46" s="29" t="n">
        <f aca="false">ROUND(ROUND(I46,2)*НДС!$A$1,2)</f>
        <v>13224633.36</v>
      </c>
      <c r="K46" s="30" t="n">
        <v>3</v>
      </c>
    </row>
    <row r="47" customFormat="false" ht="12.75" hidden="false" customHeight="false" outlineLevel="0" collapsed="false">
      <c r="A47" s="25" t="s">
        <v>61</v>
      </c>
      <c r="B47" s="26" t="s">
        <v>16</v>
      </c>
      <c r="C47" s="27" t="n">
        <v>500</v>
      </c>
      <c r="D47" s="27" t="n">
        <v>25</v>
      </c>
      <c r="E47" s="36" t="n">
        <v>14258</v>
      </c>
      <c r="F47" s="27" t="n">
        <v>1</v>
      </c>
      <c r="G47" s="27"/>
      <c r="H47" s="27" t="s">
        <v>17</v>
      </c>
      <c r="I47" s="28" t="n">
        <v>21379080</v>
      </c>
      <c r="J47" s="29" t="n">
        <f aca="false">ROUND(ROUND(I47,2)*НДС!$A$1,2)</f>
        <v>24799732.8</v>
      </c>
      <c r="K47" s="30" t="n">
        <v>3</v>
      </c>
    </row>
    <row r="48" customFormat="false" ht="12.75" hidden="false" customHeight="false" outlineLevel="0" collapsed="false">
      <c r="A48" s="25" t="s">
        <v>62</v>
      </c>
      <c r="B48" s="26" t="s">
        <v>16</v>
      </c>
      <c r="C48" s="27" t="n">
        <v>600</v>
      </c>
      <c r="D48" s="27" t="n">
        <v>25</v>
      </c>
      <c r="E48" s="36" t="n">
        <v>22445</v>
      </c>
      <c r="F48" s="27" t="n">
        <v>1</v>
      </c>
      <c r="G48" s="27"/>
      <c r="H48" s="27" t="s">
        <v>17</v>
      </c>
      <c r="I48" s="28" t="n">
        <v>25150134</v>
      </c>
      <c r="J48" s="29" t="n">
        <f aca="false">ROUND(ROUND(I48,2)*НДС!$A$1,2)</f>
        <v>29174155.44</v>
      </c>
      <c r="K48" s="30" t="n">
        <v>3</v>
      </c>
    </row>
    <row r="49" customFormat="false" ht="20.25" hidden="false" customHeight="true" outlineLevel="0" collapsed="false">
      <c r="A49" s="19" t="s">
        <v>63</v>
      </c>
      <c r="B49" s="20"/>
      <c r="C49" s="21"/>
      <c r="D49" s="21"/>
      <c r="E49" s="21"/>
      <c r="F49" s="21"/>
      <c r="G49" s="21"/>
      <c r="H49" s="22"/>
      <c r="I49" s="28"/>
      <c r="J49" s="29"/>
      <c r="K49" s="30"/>
    </row>
    <row r="50" customFormat="false" ht="12.75" hidden="false" customHeight="false" outlineLevel="0" collapsed="false">
      <c r="A50" s="25" t="s">
        <v>64</v>
      </c>
      <c r="B50" s="26" t="s">
        <v>30</v>
      </c>
      <c r="C50" s="27" t="n">
        <v>65</v>
      </c>
      <c r="D50" s="27" t="n">
        <v>25</v>
      </c>
      <c r="E50" s="27" t="n">
        <v>160</v>
      </c>
      <c r="F50" s="27" t="n">
        <v>1</v>
      </c>
      <c r="G50" s="27"/>
      <c r="H50" s="27" t="s">
        <v>17</v>
      </c>
      <c r="I50" s="28" t="n">
        <v>591102</v>
      </c>
      <c r="J50" s="29" t="n">
        <f aca="false">ROUND(ROUND(I50,2)*НДС!$A$1,2)</f>
        <v>685678.32</v>
      </c>
      <c r="K50" s="30" t="n">
        <v>1</v>
      </c>
    </row>
    <row r="51" customFormat="false" ht="12.75" hidden="false" customHeight="false" outlineLevel="0" collapsed="false">
      <c r="A51" s="25" t="s">
        <v>65</v>
      </c>
      <c r="B51" s="26" t="s">
        <v>30</v>
      </c>
      <c r="C51" s="27" t="n">
        <v>80</v>
      </c>
      <c r="D51" s="27" t="n">
        <v>25</v>
      </c>
      <c r="E51" s="27" t="n">
        <v>280</v>
      </c>
      <c r="F51" s="27" t="n">
        <v>1</v>
      </c>
      <c r="G51" s="27"/>
      <c r="H51" s="27" t="s">
        <v>17</v>
      </c>
      <c r="I51" s="28" t="n">
        <v>693156</v>
      </c>
      <c r="J51" s="29" t="n">
        <f aca="false">ROUND(ROUND(I51,2)*НДС!$A$1,2)</f>
        <v>804060.96</v>
      </c>
      <c r="K51" s="30" t="n">
        <v>1</v>
      </c>
    </row>
    <row r="52" customFormat="false" ht="12.75" hidden="false" customHeight="false" outlineLevel="0" collapsed="false">
      <c r="A52" s="25" t="s">
        <v>66</v>
      </c>
      <c r="B52" s="26" t="s">
        <v>30</v>
      </c>
      <c r="C52" s="27" t="n">
        <v>100</v>
      </c>
      <c r="D52" s="27" t="n">
        <v>25</v>
      </c>
      <c r="E52" s="27" t="n">
        <v>450</v>
      </c>
      <c r="F52" s="27" t="n">
        <v>1</v>
      </c>
      <c r="G52" s="27"/>
      <c r="H52" s="27" t="s">
        <v>17</v>
      </c>
      <c r="I52" s="28" t="n">
        <v>773034</v>
      </c>
      <c r="J52" s="29" t="n">
        <f aca="false">ROUND(ROUND(I52,2)*НДС!$A$1,2)</f>
        <v>896719.44</v>
      </c>
      <c r="K52" s="30" t="n">
        <v>1</v>
      </c>
    </row>
    <row r="53" customFormat="false" ht="12.75" hidden="false" customHeight="false" outlineLevel="0" collapsed="false">
      <c r="A53" s="25" t="s">
        <v>67</v>
      </c>
      <c r="B53" s="26" t="s">
        <v>30</v>
      </c>
      <c r="C53" s="27" t="n">
        <v>125</v>
      </c>
      <c r="D53" s="27" t="n">
        <v>25</v>
      </c>
      <c r="E53" s="27" t="n">
        <v>690</v>
      </c>
      <c r="F53" s="27" t="n">
        <v>1</v>
      </c>
      <c r="G53" s="27"/>
      <c r="H53" s="27" t="s">
        <v>17</v>
      </c>
      <c r="I53" s="28" t="n">
        <v>1018530</v>
      </c>
      <c r="J53" s="29" t="n">
        <f aca="false">ROUND(ROUND(I53,2)*НДС!$A$1,2)</f>
        <v>1181494.8</v>
      </c>
      <c r="K53" s="30" t="n">
        <v>2</v>
      </c>
    </row>
    <row r="54" customFormat="false" ht="12.75" hidden="false" customHeight="false" outlineLevel="0" collapsed="false">
      <c r="A54" s="25" t="s">
        <v>68</v>
      </c>
      <c r="B54" s="26" t="s">
        <v>30</v>
      </c>
      <c r="C54" s="27" t="n">
        <v>150</v>
      </c>
      <c r="D54" s="27" t="n">
        <v>25</v>
      </c>
      <c r="E54" s="27" t="n">
        <v>1190</v>
      </c>
      <c r="F54" s="27" t="n">
        <v>1</v>
      </c>
      <c r="G54" s="27"/>
      <c r="H54" s="27" t="s">
        <v>17</v>
      </c>
      <c r="I54" s="28" t="n">
        <v>851070</v>
      </c>
      <c r="J54" s="29" t="n">
        <f aca="false">ROUND(ROUND(I54,2)*НДС!$A$1,2)</f>
        <v>987241.2</v>
      </c>
      <c r="K54" s="30" t="n">
        <v>1</v>
      </c>
    </row>
    <row r="55" customFormat="false" ht="12.75" hidden="false" customHeight="false" outlineLevel="0" collapsed="false">
      <c r="A55" s="25" t="s">
        <v>69</v>
      </c>
      <c r="B55" s="26" t="s">
        <v>30</v>
      </c>
      <c r="C55" s="27" t="n">
        <v>200</v>
      </c>
      <c r="D55" s="27" t="n">
        <v>25</v>
      </c>
      <c r="E55" s="27" t="n">
        <v>1680</v>
      </c>
      <c r="F55" s="27" t="n">
        <v>1</v>
      </c>
      <c r="G55" s="27"/>
      <c r="H55" s="27" t="s">
        <v>17</v>
      </c>
      <c r="I55" s="28" t="n">
        <v>1299570</v>
      </c>
      <c r="J55" s="29" t="n">
        <f aca="false">ROUND(ROUND(I55,2)*НДС!$A$1,2)</f>
        <v>1507501.2</v>
      </c>
      <c r="K55" s="30" t="n">
        <v>1</v>
      </c>
    </row>
    <row r="56" customFormat="false" ht="12.75" hidden="false" customHeight="false" outlineLevel="0" collapsed="false">
      <c r="A56" s="25" t="s">
        <v>70</v>
      </c>
      <c r="B56" s="26" t="s">
        <v>30</v>
      </c>
      <c r="C56" s="27" t="n">
        <v>250</v>
      </c>
      <c r="D56" s="27" t="n">
        <v>25</v>
      </c>
      <c r="E56" s="27" t="n">
        <v>3210</v>
      </c>
      <c r="F56" s="27" t="n">
        <v>1</v>
      </c>
      <c r="G56" s="27"/>
      <c r="H56" s="27" t="s">
        <v>17</v>
      </c>
      <c r="I56" s="28" t="n">
        <v>2854860</v>
      </c>
      <c r="J56" s="29" t="n">
        <f aca="false">ROUND(ROUND(I56,2)*НДС!$A$1,2)</f>
        <v>3311637.6</v>
      </c>
      <c r="K56" s="30" t="n">
        <v>1</v>
      </c>
    </row>
    <row r="57" customFormat="false" ht="12.75" hidden="false" customHeight="false" outlineLevel="0" collapsed="false">
      <c r="A57" s="25" t="s">
        <v>71</v>
      </c>
      <c r="B57" s="26" t="s">
        <v>30</v>
      </c>
      <c r="C57" s="27" t="n">
        <v>300</v>
      </c>
      <c r="D57" s="27" t="n">
        <v>25</v>
      </c>
      <c r="E57" s="27" t="n">
        <v>4850</v>
      </c>
      <c r="F57" s="27" t="n">
        <v>1</v>
      </c>
      <c r="G57" s="27"/>
      <c r="H57" s="27" t="s">
        <v>17</v>
      </c>
      <c r="I57" s="28" t="n">
        <v>4514844</v>
      </c>
      <c r="J57" s="29" t="n">
        <f aca="false">ROUND(ROUND(I57,2)*НДС!$A$1,2)</f>
        <v>5237219.04</v>
      </c>
      <c r="K57" s="30" t="n">
        <v>2</v>
      </c>
    </row>
    <row r="58" customFormat="false" ht="12.75" hidden="false" customHeight="false" outlineLevel="0" collapsed="false">
      <c r="A58" s="25" t="s">
        <v>72</v>
      </c>
      <c r="B58" s="26" t="s">
        <v>30</v>
      </c>
      <c r="C58" s="27" t="n">
        <v>350</v>
      </c>
      <c r="D58" s="27" t="n">
        <v>25</v>
      </c>
      <c r="E58" s="27" t="n">
        <v>7560</v>
      </c>
      <c r="F58" s="27" t="n">
        <v>1</v>
      </c>
      <c r="G58" s="27"/>
      <c r="H58" s="27" t="s">
        <v>17</v>
      </c>
      <c r="I58" s="28" t="n">
        <v>7683438</v>
      </c>
      <c r="J58" s="29" t="n">
        <f aca="false">ROUND(ROUND(I58,2)*НДС!$A$1,2)</f>
        <v>8912788.08</v>
      </c>
      <c r="K58" s="30" t="n">
        <v>3</v>
      </c>
    </row>
    <row r="59" customFormat="false" ht="12.75" hidden="false" customHeight="false" outlineLevel="0" collapsed="false">
      <c r="A59" s="25" t="s">
        <v>73</v>
      </c>
      <c r="B59" s="26" t="s">
        <v>30</v>
      </c>
      <c r="C59" s="27" t="n">
        <v>400</v>
      </c>
      <c r="D59" s="27" t="n">
        <v>25</v>
      </c>
      <c r="E59" s="36" t="n">
        <v>10523</v>
      </c>
      <c r="F59" s="27" t="n">
        <v>1</v>
      </c>
      <c r="G59" s="27"/>
      <c r="H59" s="27" t="s">
        <v>17</v>
      </c>
      <c r="I59" s="28" t="n">
        <v>12633420</v>
      </c>
      <c r="J59" s="29" t="n">
        <f aca="false">ROUND(ROUND(I59,2)*НДС!$A$1,2)</f>
        <v>14654767.2</v>
      </c>
      <c r="K59" s="30" t="n">
        <v>3</v>
      </c>
    </row>
    <row r="60" customFormat="false" ht="12.75" hidden="false" customHeight="false" outlineLevel="0" collapsed="false">
      <c r="A60" s="25" t="s">
        <v>74</v>
      </c>
      <c r="B60" s="26" t="s">
        <v>30</v>
      </c>
      <c r="C60" s="27" t="n">
        <v>500</v>
      </c>
      <c r="D60" s="27" t="n">
        <v>25</v>
      </c>
      <c r="E60" s="36" t="n">
        <v>14258</v>
      </c>
      <c r="F60" s="27" t="n">
        <v>1</v>
      </c>
      <c r="G60" s="27"/>
      <c r="H60" s="27" t="s">
        <v>17</v>
      </c>
      <c r="I60" s="28" t="n">
        <v>23270136</v>
      </c>
      <c r="J60" s="29" t="n">
        <f aca="false">ROUND(ROUND(I60,2)*НДС!$A$1,2)</f>
        <v>26993357.76</v>
      </c>
      <c r="K60" s="30" t="n">
        <v>3</v>
      </c>
    </row>
    <row r="61" customFormat="false" ht="12.75" hidden="false" customHeight="false" outlineLevel="0" collapsed="false">
      <c r="A61" s="25" t="s">
        <v>75</v>
      </c>
      <c r="B61" s="26" t="s">
        <v>30</v>
      </c>
      <c r="C61" s="27" t="n">
        <v>100</v>
      </c>
      <c r="D61" s="27" t="n">
        <v>16</v>
      </c>
      <c r="E61" s="27" t="n">
        <v>450</v>
      </c>
      <c r="F61" s="27" t="n">
        <v>1</v>
      </c>
      <c r="G61" s="27"/>
      <c r="H61" s="27" t="s">
        <v>17</v>
      </c>
      <c r="I61" s="28" t="n">
        <v>774528</v>
      </c>
      <c r="J61" s="29" t="n">
        <f aca="false">ROUND(ROUND(I61,2)*НДС!$A$1,2)</f>
        <v>898452.48</v>
      </c>
      <c r="K61" s="30" t="n">
        <v>1</v>
      </c>
    </row>
    <row r="62" customFormat="false" ht="12.75" hidden="false" customHeight="false" outlineLevel="0" collapsed="false">
      <c r="A62" s="25" t="s">
        <v>76</v>
      </c>
      <c r="B62" s="26" t="s">
        <v>30</v>
      </c>
      <c r="C62" s="27" t="n">
        <v>125</v>
      </c>
      <c r="D62" s="27" t="n">
        <v>16</v>
      </c>
      <c r="E62" s="27" t="n">
        <v>690</v>
      </c>
      <c r="F62" s="27" t="n">
        <v>1</v>
      </c>
      <c r="G62" s="27"/>
      <c r="H62" s="27" t="s">
        <v>17</v>
      </c>
      <c r="I62" s="28" t="n">
        <v>977142</v>
      </c>
      <c r="J62" s="29" t="n">
        <f aca="false">ROUND(ROUND(I62,2)*НДС!$A$1,2)</f>
        <v>1133484.72</v>
      </c>
      <c r="K62" s="30" t="n">
        <v>2</v>
      </c>
    </row>
    <row r="63" customFormat="false" ht="12.75" hidden="false" customHeight="false" outlineLevel="0" collapsed="false">
      <c r="A63" s="25" t="s">
        <v>77</v>
      </c>
      <c r="B63" s="26" t="s">
        <v>30</v>
      </c>
      <c r="C63" s="27" t="n">
        <v>150</v>
      </c>
      <c r="D63" s="27" t="n">
        <v>16</v>
      </c>
      <c r="E63" s="27" t="n">
        <v>1190</v>
      </c>
      <c r="F63" s="27" t="n">
        <v>1</v>
      </c>
      <c r="G63" s="27"/>
      <c r="H63" s="27" t="s">
        <v>17</v>
      </c>
      <c r="I63" s="28" t="n">
        <v>827820</v>
      </c>
      <c r="J63" s="29" t="n">
        <f aca="false">ROUND(ROUND(I63,2)*НДС!$A$1,2)</f>
        <v>960271.2</v>
      </c>
      <c r="K63" s="30" t="n">
        <v>1</v>
      </c>
    </row>
    <row r="64" customFormat="false" ht="12.75" hidden="false" customHeight="false" outlineLevel="0" collapsed="false">
      <c r="A64" s="25" t="s">
        <v>78</v>
      </c>
      <c r="B64" s="26" t="s">
        <v>30</v>
      </c>
      <c r="C64" s="27" t="n">
        <v>200</v>
      </c>
      <c r="D64" s="27" t="n">
        <v>16</v>
      </c>
      <c r="E64" s="27" t="n">
        <v>1680</v>
      </c>
      <c r="F64" s="27" t="n">
        <v>1</v>
      </c>
      <c r="G64" s="27"/>
      <c r="H64" s="27" t="s">
        <v>17</v>
      </c>
      <c r="I64" s="28" t="n">
        <v>1238274</v>
      </c>
      <c r="J64" s="29" t="n">
        <f aca="false">ROUND(ROUND(I64,2)*НДС!$A$1,2)</f>
        <v>1436397.84</v>
      </c>
      <c r="K64" s="30" t="n">
        <v>1</v>
      </c>
    </row>
    <row r="65" customFormat="false" ht="12.75" hidden="false" customHeight="false" outlineLevel="0" collapsed="false">
      <c r="A65" s="25" t="s">
        <v>79</v>
      </c>
      <c r="B65" s="26" t="s">
        <v>30</v>
      </c>
      <c r="C65" s="27" t="n">
        <v>250</v>
      </c>
      <c r="D65" s="27" t="n">
        <v>16</v>
      </c>
      <c r="E65" s="27" t="n">
        <v>3210</v>
      </c>
      <c r="F65" s="27" t="n">
        <v>1</v>
      </c>
      <c r="G65" s="27"/>
      <c r="H65" s="27" t="s">
        <v>17</v>
      </c>
      <c r="I65" s="28" t="n">
        <v>2815950</v>
      </c>
      <c r="J65" s="29" t="n">
        <f aca="false">ROUND(ROUND(I65,2)*НДС!$A$1,2)</f>
        <v>3266502</v>
      </c>
      <c r="K65" s="30" t="n">
        <v>1</v>
      </c>
    </row>
    <row r="66" customFormat="false" ht="12.75" hidden="false" customHeight="false" outlineLevel="0" collapsed="false">
      <c r="A66" s="25" t="s">
        <v>80</v>
      </c>
      <c r="B66" s="26" t="s">
        <v>30</v>
      </c>
      <c r="C66" s="27" t="n">
        <v>300</v>
      </c>
      <c r="D66" s="27" t="n">
        <v>16</v>
      </c>
      <c r="E66" s="27" t="n">
        <v>4850</v>
      </c>
      <c r="F66" s="27" t="n">
        <v>1</v>
      </c>
      <c r="G66" s="27"/>
      <c r="H66" s="27" t="s">
        <v>17</v>
      </c>
      <c r="I66" s="28" t="n">
        <v>4457430</v>
      </c>
      <c r="J66" s="29" t="n">
        <f aca="false">ROUND(ROUND(I66,2)*НДС!$A$1,2)</f>
        <v>5170618.8</v>
      </c>
      <c r="K66" s="30" t="n">
        <v>2</v>
      </c>
    </row>
    <row r="67" customFormat="false" ht="12.75" hidden="false" customHeight="false" outlineLevel="0" collapsed="false">
      <c r="A67" s="25" t="s">
        <v>81</v>
      </c>
      <c r="B67" s="26" t="s">
        <v>30</v>
      </c>
      <c r="C67" s="27" t="n">
        <v>350</v>
      </c>
      <c r="D67" s="27" t="n">
        <v>16</v>
      </c>
      <c r="E67" s="27" t="n">
        <v>7560</v>
      </c>
      <c r="F67" s="27" t="n">
        <v>1</v>
      </c>
      <c r="G67" s="27"/>
      <c r="H67" s="27" t="s">
        <v>17</v>
      </c>
      <c r="I67" s="28" t="n">
        <v>7581534</v>
      </c>
      <c r="J67" s="29" t="n">
        <f aca="false">ROUND(ROUND(I67,2)*НДС!$A$1,2)</f>
        <v>8794579.44</v>
      </c>
      <c r="K67" s="30" t="n">
        <v>3</v>
      </c>
    </row>
    <row r="68" customFormat="false" ht="12.75" hidden="false" customHeight="false" outlineLevel="0" collapsed="false">
      <c r="A68" s="25" t="s">
        <v>82</v>
      </c>
      <c r="B68" s="26" t="s">
        <v>30</v>
      </c>
      <c r="C68" s="27" t="n">
        <v>400</v>
      </c>
      <c r="D68" s="27" t="n">
        <v>16</v>
      </c>
      <c r="E68" s="36" t="n">
        <v>10523</v>
      </c>
      <c r="F68" s="27" t="n">
        <v>1</v>
      </c>
      <c r="G68" s="27"/>
      <c r="H68" s="27" t="s">
        <v>17</v>
      </c>
      <c r="I68" s="28" t="n">
        <v>12386598</v>
      </c>
      <c r="J68" s="29" t="n">
        <f aca="false">ROUND(ROUND(I68,2)*НДС!$A$1,2)</f>
        <v>14368453.68</v>
      </c>
      <c r="K68" s="30" t="n">
        <v>3</v>
      </c>
    </row>
    <row r="69" customFormat="false" ht="12.75" hidden="false" customHeight="false" outlineLevel="0" collapsed="false">
      <c r="A69" s="25" t="s">
        <v>83</v>
      </c>
      <c r="B69" s="26" t="s">
        <v>30</v>
      </c>
      <c r="C69" s="27" t="n">
        <v>500</v>
      </c>
      <c r="D69" s="27" t="n">
        <v>16</v>
      </c>
      <c r="E69" s="36" t="n">
        <v>14258</v>
      </c>
      <c r="F69" s="27" t="n">
        <v>1</v>
      </c>
      <c r="G69" s="27"/>
      <c r="H69" s="27" t="s">
        <v>17</v>
      </c>
      <c r="I69" s="28" t="n">
        <v>22979130</v>
      </c>
      <c r="J69" s="29" t="n">
        <f aca="false">ROUND(ROUND(I69,2)*НДС!$A$1,2)</f>
        <v>26655790.8</v>
      </c>
      <c r="K69" s="30" t="n">
        <v>3</v>
      </c>
    </row>
    <row r="70" customFormat="false" ht="17.25" hidden="false" customHeight="true" outlineLevel="0" collapsed="false">
      <c r="A70" s="33" t="s">
        <v>84</v>
      </c>
      <c r="B70" s="34"/>
      <c r="C70" s="35"/>
      <c r="D70" s="35"/>
      <c r="E70" s="35"/>
      <c r="F70" s="35"/>
      <c r="G70" s="35"/>
      <c r="H70" s="22"/>
      <c r="I70" s="28"/>
      <c r="J70" s="29"/>
      <c r="K70" s="30"/>
    </row>
    <row r="71" customFormat="false" ht="12.75" hidden="false" customHeight="false" outlineLevel="0" collapsed="false">
      <c r="A71" s="25" t="s">
        <v>85</v>
      </c>
      <c r="B71" s="26" t="s">
        <v>16</v>
      </c>
      <c r="C71" s="26" t="n">
        <v>65</v>
      </c>
      <c r="D71" s="26" t="n">
        <v>25</v>
      </c>
      <c r="E71" s="27" t="n">
        <v>160</v>
      </c>
      <c r="F71" s="27" t="n">
        <v>1</v>
      </c>
      <c r="G71" s="27"/>
      <c r="H71" s="27" t="s">
        <v>17</v>
      </c>
      <c r="I71" s="28" t="n">
        <v>229464</v>
      </c>
      <c r="J71" s="29" t="n">
        <f aca="false">ROUND(ROUND(I71,2)*НДС!$A$1,2)</f>
        <v>266178.24</v>
      </c>
      <c r="K71" s="30" t="n">
        <v>3</v>
      </c>
    </row>
    <row r="72" customFormat="false" ht="12.75" hidden="false" customHeight="false" outlineLevel="0" collapsed="false">
      <c r="A72" s="25" t="s">
        <v>86</v>
      </c>
      <c r="B72" s="26" t="s">
        <v>16</v>
      </c>
      <c r="C72" s="26" t="n">
        <v>80</v>
      </c>
      <c r="D72" s="26" t="n">
        <v>25</v>
      </c>
      <c r="E72" s="27" t="n">
        <v>280</v>
      </c>
      <c r="F72" s="27" t="n">
        <v>1</v>
      </c>
      <c r="G72" s="27"/>
      <c r="H72" s="27" t="s">
        <v>17</v>
      </c>
      <c r="I72" s="28" t="n">
        <v>262206</v>
      </c>
      <c r="J72" s="29" t="n">
        <f aca="false">ROUND(ROUND(I72,2)*НДС!$A$1,2)</f>
        <v>304158.96</v>
      </c>
      <c r="K72" s="30" t="n">
        <v>3</v>
      </c>
    </row>
    <row r="73" customFormat="false" ht="12.75" hidden="false" customHeight="false" outlineLevel="0" collapsed="false">
      <c r="A73" s="25" t="s">
        <v>87</v>
      </c>
      <c r="B73" s="26" t="s">
        <v>16</v>
      </c>
      <c r="C73" s="26" t="n">
        <v>100</v>
      </c>
      <c r="D73" s="26" t="n">
        <v>25</v>
      </c>
      <c r="E73" s="27" t="n">
        <v>450</v>
      </c>
      <c r="F73" s="27" t="n">
        <v>1</v>
      </c>
      <c r="G73" s="27"/>
      <c r="H73" s="27" t="s">
        <v>17</v>
      </c>
      <c r="I73" s="28" t="n">
        <v>324162</v>
      </c>
      <c r="J73" s="29" t="n">
        <f aca="false">ROUND(ROUND(I73,2)*НДС!$A$1,2)</f>
        <v>376027.92</v>
      </c>
      <c r="K73" s="30" t="n">
        <v>3</v>
      </c>
    </row>
    <row r="74" customFormat="false" ht="12.75" hidden="false" customHeight="false" outlineLevel="0" collapsed="false">
      <c r="A74" s="25" t="s">
        <v>88</v>
      </c>
      <c r="B74" s="26" t="s">
        <v>16</v>
      </c>
      <c r="C74" s="26" t="n">
        <v>125</v>
      </c>
      <c r="D74" s="26" t="n">
        <v>25</v>
      </c>
      <c r="E74" s="27" t="n">
        <v>690</v>
      </c>
      <c r="F74" s="27" t="n">
        <v>1</v>
      </c>
      <c r="G74" s="27"/>
      <c r="H74" s="27" t="s">
        <v>17</v>
      </c>
      <c r="I74" s="28" t="n">
        <v>456750</v>
      </c>
      <c r="J74" s="29" t="n">
        <f aca="false">ROUND(ROUND(I74,2)*НДС!$A$1,2)</f>
        <v>529830</v>
      </c>
      <c r="K74" s="30" t="n">
        <v>3</v>
      </c>
    </row>
    <row r="75" customFormat="false" ht="12.75" hidden="false" customHeight="false" outlineLevel="0" collapsed="false">
      <c r="A75" s="25" t="s">
        <v>89</v>
      </c>
      <c r="B75" s="26" t="s">
        <v>16</v>
      </c>
      <c r="C75" s="26" t="n">
        <v>150</v>
      </c>
      <c r="D75" s="26" t="n">
        <v>25</v>
      </c>
      <c r="E75" s="27" t="n">
        <v>1190</v>
      </c>
      <c r="F75" s="27" t="n">
        <v>1</v>
      </c>
      <c r="G75" s="27"/>
      <c r="H75" s="27" t="s">
        <v>17</v>
      </c>
      <c r="I75" s="28" t="n">
        <v>595644</v>
      </c>
      <c r="J75" s="29" t="n">
        <f aca="false">ROUND(ROUND(I75,2)*НДС!$A$1,2)</f>
        <v>690947.04</v>
      </c>
      <c r="K75" s="30" t="n">
        <v>3</v>
      </c>
    </row>
    <row r="76" customFormat="false" ht="12.75" hidden="false" customHeight="false" outlineLevel="0" collapsed="false">
      <c r="A76" s="25" t="s">
        <v>90</v>
      </c>
      <c r="B76" s="26" t="s">
        <v>16</v>
      </c>
      <c r="C76" s="26" t="n">
        <v>200</v>
      </c>
      <c r="D76" s="26" t="n">
        <v>25</v>
      </c>
      <c r="E76" s="27" t="n">
        <v>1680</v>
      </c>
      <c r="F76" s="27" t="n">
        <v>1</v>
      </c>
      <c r="G76" s="27"/>
      <c r="H76" s="27" t="s">
        <v>17</v>
      </c>
      <c r="I76" s="28" t="n">
        <v>851958</v>
      </c>
      <c r="J76" s="29" t="n">
        <f aca="false">ROUND(ROUND(I76,2)*НДС!$A$1,2)</f>
        <v>988271.28</v>
      </c>
      <c r="K76" s="30" t="n">
        <v>3</v>
      </c>
    </row>
    <row r="77" customFormat="false" ht="12.75" hidden="false" customHeight="false" outlineLevel="0" collapsed="false">
      <c r="A77" s="25" t="s">
        <v>91</v>
      </c>
      <c r="B77" s="26" t="s">
        <v>16</v>
      </c>
      <c r="C77" s="26" t="n">
        <v>250</v>
      </c>
      <c r="D77" s="26" t="n">
        <v>25</v>
      </c>
      <c r="E77" s="27" t="n">
        <v>3210</v>
      </c>
      <c r="F77" s="27" t="n">
        <v>1</v>
      </c>
      <c r="G77" s="27"/>
      <c r="H77" s="27" t="s">
        <v>17</v>
      </c>
      <c r="I77" s="28" t="n">
        <v>2267742</v>
      </c>
      <c r="J77" s="29" t="n">
        <f aca="false">ROUND(ROUND(I77,2)*НДС!$A$1,2)</f>
        <v>2630580.72</v>
      </c>
      <c r="K77" s="30" t="n">
        <v>3</v>
      </c>
    </row>
    <row r="78" customFormat="false" ht="12.75" hidden="false" customHeight="false" outlineLevel="0" collapsed="false">
      <c r="A78" s="25" t="s">
        <v>92</v>
      </c>
      <c r="B78" s="26" t="s">
        <v>16</v>
      </c>
      <c r="C78" s="26" t="n">
        <v>300</v>
      </c>
      <c r="D78" s="26" t="n">
        <v>25</v>
      </c>
      <c r="E78" s="27" t="n">
        <v>4850</v>
      </c>
      <c r="F78" s="27" t="n">
        <v>1</v>
      </c>
      <c r="G78" s="27"/>
      <c r="H78" s="27" t="s">
        <v>17</v>
      </c>
      <c r="I78" s="28" t="n">
        <v>3891582</v>
      </c>
      <c r="J78" s="29" t="n">
        <f aca="false">ROUND(ROUND(I78,2)*НДС!$A$1,2)</f>
        <v>4514235.12</v>
      </c>
      <c r="K78" s="30" t="n">
        <v>3</v>
      </c>
    </row>
    <row r="79" customFormat="false" ht="12.75" hidden="false" customHeight="false" outlineLevel="0" collapsed="false">
      <c r="A79" s="25" t="s">
        <v>93</v>
      </c>
      <c r="B79" s="26" t="s">
        <v>16</v>
      </c>
      <c r="C79" s="26" t="n">
        <v>350</v>
      </c>
      <c r="D79" s="26" t="n">
        <v>25</v>
      </c>
      <c r="E79" s="27" t="n">
        <v>7560</v>
      </c>
      <c r="F79" s="27" t="n">
        <v>1</v>
      </c>
      <c r="G79" s="27"/>
      <c r="H79" s="27" t="s">
        <v>17</v>
      </c>
      <c r="I79" s="28" t="n">
        <v>6201186</v>
      </c>
      <c r="J79" s="29" t="n">
        <f aca="false">ROUND(ROUND(I79,2)*НДС!$A$1,2)</f>
        <v>7193375.76</v>
      </c>
      <c r="K79" s="30" t="n">
        <v>3</v>
      </c>
    </row>
    <row r="80" customFormat="false" ht="12.75" hidden="false" customHeight="false" outlineLevel="0" collapsed="false">
      <c r="A80" s="25" t="s">
        <v>94</v>
      </c>
      <c r="B80" s="26" t="s">
        <v>16</v>
      </c>
      <c r="C80" s="26" t="n">
        <v>400</v>
      </c>
      <c r="D80" s="26" t="n">
        <v>25</v>
      </c>
      <c r="E80" s="36" t="n">
        <v>10523</v>
      </c>
      <c r="F80" s="27" t="n">
        <v>1</v>
      </c>
      <c r="G80" s="27"/>
      <c r="H80" s="27" t="s">
        <v>17</v>
      </c>
      <c r="I80" s="28" t="n">
        <v>10279806</v>
      </c>
      <c r="J80" s="29" t="n">
        <f aca="false">ROUND(ROUND(I80,2)*НДС!$A$1,2)</f>
        <v>11924574.96</v>
      </c>
      <c r="K80" s="30" t="n">
        <v>3</v>
      </c>
    </row>
    <row r="81" customFormat="false" ht="12.75" hidden="false" customHeight="false" outlineLevel="0" collapsed="false">
      <c r="A81" s="25" t="s">
        <v>95</v>
      </c>
      <c r="B81" s="26" t="s">
        <v>16</v>
      </c>
      <c r="C81" s="26" t="n">
        <v>500</v>
      </c>
      <c r="D81" s="26" t="n">
        <v>25</v>
      </c>
      <c r="E81" s="36" t="n">
        <v>14258</v>
      </c>
      <c r="F81" s="27" t="n">
        <v>1</v>
      </c>
      <c r="G81" s="27"/>
      <c r="H81" s="27" t="s">
        <v>17</v>
      </c>
      <c r="I81" s="28" t="n">
        <v>19905024</v>
      </c>
      <c r="J81" s="29" t="n">
        <f aca="false">ROUND(ROUND(I81,2)*НДС!$A$1,2)</f>
        <v>23089827.84</v>
      </c>
      <c r="K81" s="30" t="n">
        <v>3</v>
      </c>
    </row>
    <row r="82" customFormat="false" ht="12.75" hidden="false" customHeight="false" outlineLevel="0" collapsed="false">
      <c r="A82" s="25" t="s">
        <v>96</v>
      </c>
      <c r="B82" s="26" t="s">
        <v>16</v>
      </c>
      <c r="C82" s="26" t="n">
        <v>600</v>
      </c>
      <c r="D82" s="26" t="n">
        <v>25</v>
      </c>
      <c r="E82" s="36" t="n">
        <v>22445</v>
      </c>
      <c r="F82" s="27" t="n">
        <v>1</v>
      </c>
      <c r="G82" s="27"/>
      <c r="H82" s="27" t="s">
        <v>17</v>
      </c>
      <c r="I82" s="28" t="n">
        <v>23676042</v>
      </c>
      <c r="J82" s="29" t="n">
        <f aca="false">ROUND(ROUND(I82,2)*НДС!$A$1,2)</f>
        <v>27464208.72</v>
      </c>
      <c r="K82" s="30" t="n">
        <v>3</v>
      </c>
    </row>
    <row r="83" customFormat="false" ht="15" hidden="false" customHeight="true" outlineLevel="0" collapsed="false">
      <c r="A83" s="37" t="s">
        <v>97</v>
      </c>
      <c r="B83" s="34"/>
      <c r="C83" s="34"/>
      <c r="D83" s="34"/>
      <c r="E83" s="34"/>
      <c r="F83" s="34"/>
      <c r="G83" s="34"/>
      <c r="H83" s="38"/>
      <c r="I83" s="28"/>
      <c r="J83" s="29"/>
      <c r="K83" s="39"/>
    </row>
    <row r="84" customFormat="false" ht="12.75" hidden="false" customHeight="false" outlineLevel="0" collapsed="false">
      <c r="A84" s="25" t="s">
        <v>98</v>
      </c>
      <c r="B84" s="26" t="s">
        <v>30</v>
      </c>
      <c r="C84" s="26" t="n">
        <v>65</v>
      </c>
      <c r="D84" s="26" t="n">
        <v>25</v>
      </c>
      <c r="E84" s="40" t="n">
        <v>160</v>
      </c>
      <c r="F84" s="27" t="n">
        <v>1</v>
      </c>
      <c r="G84" s="27"/>
      <c r="H84" s="27" t="s">
        <v>17</v>
      </c>
      <c r="I84" s="28" t="n">
        <v>308892</v>
      </c>
      <c r="J84" s="29" t="n">
        <f aca="false">ROUND(ROUND(I84,2)*НДС!$A$1,2)</f>
        <v>358314.72</v>
      </c>
      <c r="K84" s="30" t="n">
        <v>3</v>
      </c>
    </row>
    <row r="85" customFormat="false" ht="12.75" hidden="false" customHeight="false" outlineLevel="0" collapsed="false">
      <c r="A85" s="25" t="s">
        <v>99</v>
      </c>
      <c r="B85" s="26" t="s">
        <v>30</v>
      </c>
      <c r="C85" s="26" t="n">
        <v>80</v>
      </c>
      <c r="D85" s="26" t="n">
        <v>25</v>
      </c>
      <c r="E85" s="40" t="n">
        <v>280</v>
      </c>
      <c r="F85" s="27" t="n">
        <v>1</v>
      </c>
      <c r="G85" s="27"/>
      <c r="H85" s="27" t="s">
        <v>17</v>
      </c>
      <c r="I85" s="28" t="n">
        <v>357552</v>
      </c>
      <c r="J85" s="29" t="n">
        <f aca="false">ROUND(ROUND(I85,2)*НДС!$A$1,2)</f>
        <v>414760.32</v>
      </c>
      <c r="K85" s="30" t="n">
        <v>3</v>
      </c>
    </row>
    <row r="86" customFormat="false" ht="12.75" hidden="false" customHeight="false" outlineLevel="0" collapsed="false">
      <c r="A86" s="25" t="s">
        <v>100</v>
      </c>
      <c r="B86" s="26" t="s">
        <v>30</v>
      </c>
      <c r="C86" s="26" t="n">
        <v>100</v>
      </c>
      <c r="D86" s="26" t="n">
        <v>25</v>
      </c>
      <c r="E86" s="40" t="n">
        <v>450</v>
      </c>
      <c r="F86" s="27" t="n">
        <v>1</v>
      </c>
      <c r="G86" s="27"/>
      <c r="H86" s="27" t="s">
        <v>17</v>
      </c>
      <c r="I86" s="28" t="n">
        <v>437430</v>
      </c>
      <c r="J86" s="29" t="n">
        <f aca="false">ROUND(ROUND(I86,2)*НДС!$A$1,2)</f>
        <v>507418.8</v>
      </c>
      <c r="K86" s="30" t="n">
        <v>3</v>
      </c>
    </row>
    <row r="87" customFormat="false" ht="12.75" hidden="false" customHeight="false" outlineLevel="0" collapsed="false">
      <c r="A87" s="25" t="s">
        <v>101</v>
      </c>
      <c r="B87" s="26" t="s">
        <v>30</v>
      </c>
      <c r="C87" s="26" t="n">
        <v>125</v>
      </c>
      <c r="D87" s="26" t="n">
        <v>25</v>
      </c>
      <c r="E87" s="40" t="n">
        <v>690</v>
      </c>
      <c r="F87" s="27" t="n">
        <v>1</v>
      </c>
      <c r="G87" s="27"/>
      <c r="H87" s="27" t="s">
        <v>17</v>
      </c>
      <c r="I87" s="28" t="n">
        <v>642228</v>
      </c>
      <c r="J87" s="29" t="n">
        <f aca="false">ROUND(ROUND(I87,2)*НДС!$A$1,2)</f>
        <v>744984.48</v>
      </c>
      <c r="K87" s="30" t="n">
        <v>1</v>
      </c>
    </row>
    <row r="88" customFormat="false" ht="12.75" hidden="false" customHeight="false" outlineLevel="0" collapsed="false">
      <c r="A88" s="25" t="s">
        <v>102</v>
      </c>
      <c r="B88" s="26" t="s">
        <v>30</v>
      </c>
      <c r="C88" s="26" t="n">
        <v>150</v>
      </c>
      <c r="D88" s="26" t="n">
        <v>25</v>
      </c>
      <c r="E88" s="40" t="n">
        <v>1190</v>
      </c>
      <c r="F88" s="27" t="n">
        <v>1</v>
      </c>
      <c r="G88" s="27"/>
      <c r="H88" s="27" t="s">
        <v>17</v>
      </c>
      <c r="I88" s="28" t="n">
        <v>645600</v>
      </c>
      <c r="J88" s="29" t="n">
        <f aca="false">ROUND(ROUND(I88,2)*НДС!$A$1,2)</f>
        <v>748896</v>
      </c>
      <c r="K88" s="30" t="n">
        <v>3</v>
      </c>
    </row>
    <row r="89" customFormat="false" ht="12.75" hidden="false" customHeight="false" outlineLevel="0" collapsed="false">
      <c r="A89" s="25" t="s">
        <v>103</v>
      </c>
      <c r="B89" s="26" t="s">
        <v>30</v>
      </c>
      <c r="C89" s="26" t="n">
        <v>200</v>
      </c>
      <c r="D89" s="26" t="n">
        <v>25</v>
      </c>
      <c r="E89" s="40" t="n">
        <v>1680</v>
      </c>
      <c r="F89" s="27" t="n">
        <v>1</v>
      </c>
      <c r="G89" s="27"/>
      <c r="H89" s="27" t="s">
        <v>17</v>
      </c>
      <c r="I89" s="28" t="n">
        <v>1094112</v>
      </c>
      <c r="J89" s="29" t="n">
        <f aca="false">ROUND(ROUND(I89,2)*НДС!$A$1,2)</f>
        <v>1269169.92</v>
      </c>
      <c r="K89" s="30" t="n">
        <v>3</v>
      </c>
    </row>
    <row r="90" customFormat="false" ht="12.75" hidden="false" customHeight="false" outlineLevel="0" collapsed="false">
      <c r="A90" s="25" t="s">
        <v>104</v>
      </c>
      <c r="B90" s="26" t="s">
        <v>30</v>
      </c>
      <c r="C90" s="26" t="n">
        <v>250</v>
      </c>
      <c r="D90" s="26" t="n">
        <v>25</v>
      </c>
      <c r="E90" s="40" t="n">
        <v>3210</v>
      </c>
      <c r="F90" s="27" t="n">
        <v>1</v>
      </c>
      <c r="G90" s="27"/>
      <c r="H90" s="27" t="s">
        <v>17</v>
      </c>
      <c r="I90" s="28" t="n">
        <v>2471838</v>
      </c>
      <c r="J90" s="29" t="n">
        <f aca="false">ROUND(ROUND(I90,2)*НДС!$A$1,2)</f>
        <v>2867332.08</v>
      </c>
      <c r="K90" s="30" t="n">
        <v>3</v>
      </c>
    </row>
    <row r="91" customFormat="false" ht="12.75" hidden="false" customHeight="false" outlineLevel="0" collapsed="false">
      <c r="A91" s="25" t="s">
        <v>105</v>
      </c>
      <c r="B91" s="26" t="s">
        <v>30</v>
      </c>
      <c r="C91" s="26" t="n">
        <v>300</v>
      </c>
      <c r="D91" s="26" t="n">
        <v>25</v>
      </c>
      <c r="E91" s="40" t="n">
        <v>4850</v>
      </c>
      <c r="F91" s="27" t="n">
        <v>1</v>
      </c>
      <c r="G91" s="27"/>
      <c r="H91" s="27" t="s">
        <v>17</v>
      </c>
      <c r="I91" s="28" t="n">
        <v>4054992</v>
      </c>
      <c r="J91" s="29" t="n">
        <f aca="false">ROUND(ROUND(I91,2)*НДС!$A$1,2)</f>
        <v>4703790.72</v>
      </c>
      <c r="K91" s="30" t="n">
        <v>3</v>
      </c>
    </row>
    <row r="92" customFormat="false" ht="12.75" hidden="false" customHeight="false" outlineLevel="0" collapsed="false">
      <c r="A92" s="25" t="s">
        <v>106</v>
      </c>
      <c r="B92" s="26" t="s">
        <v>30</v>
      </c>
      <c r="C92" s="26" t="n">
        <v>350</v>
      </c>
      <c r="D92" s="26" t="n">
        <v>25</v>
      </c>
      <c r="E92" s="40" t="n">
        <v>7560</v>
      </c>
      <c r="F92" s="27" t="n">
        <v>1</v>
      </c>
      <c r="G92" s="27"/>
      <c r="H92" s="27" t="s">
        <v>17</v>
      </c>
      <c r="I92" s="28" t="n">
        <v>7219188</v>
      </c>
      <c r="J92" s="29" t="n">
        <f aca="false">ROUND(ROUND(I92,2)*НДС!$A$1,2)</f>
        <v>8374258.08</v>
      </c>
      <c r="K92" s="30" t="n">
        <v>3</v>
      </c>
    </row>
    <row r="93" customFormat="false" ht="12.75" hidden="false" customHeight="false" outlineLevel="0" collapsed="false">
      <c r="A93" s="25" t="s">
        <v>107</v>
      </c>
      <c r="B93" s="26" t="s">
        <v>30</v>
      </c>
      <c r="C93" s="26" t="n">
        <v>400</v>
      </c>
      <c r="D93" s="26" t="n">
        <v>25</v>
      </c>
      <c r="E93" s="41" t="n">
        <v>10523</v>
      </c>
      <c r="F93" s="27" t="n">
        <v>1</v>
      </c>
      <c r="G93" s="27"/>
      <c r="H93" s="27" t="s">
        <v>17</v>
      </c>
      <c r="I93" s="28" t="n">
        <v>11512692</v>
      </c>
      <c r="J93" s="29" t="n">
        <f aca="false">ROUND(ROUND(I93,2)*НДС!$A$1,2)</f>
        <v>13354722.72</v>
      </c>
      <c r="K93" s="30" t="n">
        <v>3</v>
      </c>
    </row>
    <row r="94" customFormat="false" ht="12.75" hidden="false" customHeight="false" outlineLevel="0" collapsed="false">
      <c r="A94" s="25" t="s">
        <v>108</v>
      </c>
      <c r="B94" s="26" t="s">
        <v>30</v>
      </c>
      <c r="C94" s="26" t="n">
        <v>500</v>
      </c>
      <c r="D94" s="26" t="n">
        <v>25</v>
      </c>
      <c r="E94" s="41" t="n">
        <v>14258</v>
      </c>
      <c r="F94" s="27" t="n">
        <v>1</v>
      </c>
      <c r="G94" s="27"/>
      <c r="H94" s="27" t="s">
        <v>17</v>
      </c>
      <c r="I94" s="28" t="n">
        <v>21796056</v>
      </c>
      <c r="J94" s="29" t="n">
        <f aca="false">ROUND(ROUND(I94,2)*НДС!$A$1,2)</f>
        <v>25283424.96</v>
      </c>
      <c r="K94" s="30" t="n">
        <v>3</v>
      </c>
    </row>
    <row r="95" customFormat="false" ht="12.75" hidden="false" customHeight="false" outlineLevel="0" collapsed="false">
      <c r="A95" s="25" t="s">
        <v>109</v>
      </c>
      <c r="B95" s="26" t="s">
        <v>30</v>
      </c>
      <c r="C95" s="26" t="n">
        <v>100</v>
      </c>
      <c r="D95" s="26" t="n">
        <v>16</v>
      </c>
      <c r="E95" s="40" t="n">
        <v>450</v>
      </c>
      <c r="F95" s="27" t="n">
        <v>1</v>
      </c>
      <c r="G95" s="27"/>
      <c r="H95" s="27" t="s">
        <v>17</v>
      </c>
      <c r="I95" s="28" t="n">
        <v>438924</v>
      </c>
      <c r="J95" s="29" t="n">
        <f aca="false">ROUND(ROUND(I95,2)*НДС!$A$1,2)</f>
        <v>509151.84</v>
      </c>
      <c r="K95" s="30" t="n">
        <v>1</v>
      </c>
    </row>
    <row r="96" customFormat="false" ht="12.75" hidden="false" customHeight="false" outlineLevel="0" collapsed="false">
      <c r="A96" s="25" t="s">
        <v>110</v>
      </c>
      <c r="B96" s="26" t="s">
        <v>30</v>
      </c>
      <c r="C96" s="26" t="n">
        <v>125</v>
      </c>
      <c r="D96" s="26" t="n">
        <v>16</v>
      </c>
      <c r="E96" s="40" t="n">
        <v>690</v>
      </c>
      <c r="F96" s="27" t="n">
        <v>1</v>
      </c>
      <c r="G96" s="27"/>
      <c r="H96" s="27" t="s">
        <v>17</v>
      </c>
      <c r="I96" s="28" t="n">
        <v>600840</v>
      </c>
      <c r="J96" s="29" t="n">
        <f aca="false">ROUND(ROUND(I96,2)*НДС!$A$1,2)</f>
        <v>696974.4</v>
      </c>
      <c r="K96" s="30" t="n">
        <v>1</v>
      </c>
    </row>
    <row r="97" customFormat="false" ht="12.75" hidden="false" customHeight="false" outlineLevel="0" collapsed="false">
      <c r="A97" s="25" t="s">
        <v>111</v>
      </c>
      <c r="B97" s="26" t="s">
        <v>30</v>
      </c>
      <c r="C97" s="26" t="n">
        <v>150</v>
      </c>
      <c r="D97" s="26" t="n">
        <v>16</v>
      </c>
      <c r="E97" s="40" t="n">
        <v>1190</v>
      </c>
      <c r="F97" s="27" t="n">
        <v>1</v>
      </c>
      <c r="G97" s="27"/>
      <c r="H97" s="27" t="s">
        <v>17</v>
      </c>
      <c r="I97" s="28" t="n">
        <v>622362</v>
      </c>
      <c r="J97" s="29" t="n">
        <f aca="false">ROUND(ROUND(I97,2)*НДС!$A$1,2)</f>
        <v>721939.92</v>
      </c>
      <c r="K97" s="30" t="n">
        <v>3</v>
      </c>
    </row>
    <row r="98" customFormat="false" ht="12.75" hidden="false" customHeight="false" outlineLevel="0" collapsed="false">
      <c r="A98" s="25" t="s">
        <v>112</v>
      </c>
      <c r="B98" s="26" t="s">
        <v>30</v>
      </c>
      <c r="C98" s="26" t="n">
        <v>200</v>
      </c>
      <c r="D98" s="26" t="n">
        <v>16</v>
      </c>
      <c r="E98" s="40" t="n">
        <v>1680</v>
      </c>
      <c r="F98" s="27" t="n">
        <v>1</v>
      </c>
      <c r="G98" s="27"/>
      <c r="H98" s="27" t="s">
        <v>17</v>
      </c>
      <c r="I98" s="28" t="n">
        <v>1032822</v>
      </c>
      <c r="J98" s="29" t="n">
        <f aca="false">ROUND(ROUND(I98,2)*НДС!$A$1,2)</f>
        <v>1198073.52</v>
      </c>
      <c r="K98" s="30" t="n">
        <v>3</v>
      </c>
    </row>
    <row r="99" customFormat="false" ht="12.75" hidden="false" customHeight="false" outlineLevel="0" collapsed="false">
      <c r="A99" s="25" t="s">
        <v>113</v>
      </c>
      <c r="B99" s="26" t="s">
        <v>30</v>
      </c>
      <c r="C99" s="26" t="n">
        <v>350</v>
      </c>
      <c r="D99" s="26" t="n">
        <v>16</v>
      </c>
      <c r="E99" s="40" t="n">
        <v>7560</v>
      </c>
      <c r="F99" s="27" t="n">
        <v>1</v>
      </c>
      <c r="G99" s="27"/>
      <c r="H99" s="27" t="s">
        <v>17</v>
      </c>
      <c r="I99" s="28" t="n">
        <v>7117266</v>
      </c>
      <c r="J99" s="29" t="n">
        <f aca="false">ROUND(ROUND(I99,2)*НДС!$A$1,2)</f>
        <v>8256028.56</v>
      </c>
      <c r="K99" s="30" t="n">
        <v>3</v>
      </c>
    </row>
    <row r="100" customFormat="false" ht="12.75" hidden="false" customHeight="false" outlineLevel="0" collapsed="false">
      <c r="A100" s="25" t="s">
        <v>114</v>
      </c>
      <c r="B100" s="26" t="s">
        <v>30</v>
      </c>
      <c r="C100" s="26" t="n">
        <v>400</v>
      </c>
      <c r="D100" s="26" t="n">
        <v>16</v>
      </c>
      <c r="E100" s="41" t="n">
        <v>10523</v>
      </c>
      <c r="F100" s="27" t="n">
        <v>1</v>
      </c>
      <c r="G100" s="27"/>
      <c r="H100" s="27" t="s">
        <v>17</v>
      </c>
      <c r="I100" s="28" t="n">
        <v>11265876</v>
      </c>
      <c r="J100" s="29" t="n">
        <f aca="false">ROUND(ROUND(I100,2)*НДС!$A$1,2)</f>
        <v>13068416.16</v>
      </c>
      <c r="K100" s="30" t="n">
        <v>3</v>
      </c>
    </row>
    <row r="101" customFormat="false" ht="12.75" hidden="false" customHeight="false" outlineLevel="0" collapsed="false">
      <c r="A101" s="25" t="s">
        <v>115</v>
      </c>
      <c r="B101" s="26" t="s">
        <v>30</v>
      </c>
      <c r="C101" s="26" t="n">
        <v>500</v>
      </c>
      <c r="D101" s="26" t="n">
        <v>16</v>
      </c>
      <c r="E101" s="41" t="n">
        <v>14258</v>
      </c>
      <c r="F101" s="27" t="n">
        <v>1</v>
      </c>
      <c r="G101" s="27"/>
      <c r="H101" s="27" t="s">
        <v>17</v>
      </c>
      <c r="I101" s="28" t="n">
        <v>21505020</v>
      </c>
      <c r="J101" s="29" t="n">
        <f aca="false">ROUND(ROUND(I101,2)*НДС!$A$1,2)</f>
        <v>24945823.2</v>
      </c>
      <c r="K101" s="30" t="n">
        <v>3</v>
      </c>
    </row>
    <row r="102" customFormat="false" ht="12.75" hidden="false" customHeight="false" outlineLevel="0" collapsed="false">
      <c r="A102" s="42"/>
      <c r="B102" s="39"/>
      <c r="C102" s="39"/>
      <c r="D102" s="39"/>
      <c r="E102" s="43"/>
      <c r="F102" s="39"/>
      <c r="G102" s="39"/>
      <c r="H102" s="39"/>
      <c r="J102" s="44"/>
    </row>
    <row r="103" customFormat="false" ht="12.75" hidden="false" customHeight="false" outlineLevel="0" collapsed="false">
      <c r="A103" s="45" t="s">
        <v>116</v>
      </c>
      <c r="B103" s="46"/>
      <c r="C103" s="47"/>
      <c r="D103" s="47"/>
      <c r="E103" s="47"/>
      <c r="F103" s="47"/>
      <c r="G103" s="47"/>
      <c r="H103" s="48"/>
    </row>
    <row r="104" customFormat="false" ht="42" hidden="false" customHeight="true" outlineLevel="0" collapsed="false">
      <c r="A104" s="14" t="s">
        <v>4</v>
      </c>
      <c r="B104" s="14" t="s">
        <v>5</v>
      </c>
      <c r="C104" s="14" t="s">
        <v>6</v>
      </c>
      <c r="D104" s="14" t="s">
        <v>7</v>
      </c>
      <c r="E104" s="14" t="s">
        <v>117</v>
      </c>
      <c r="F104" s="16" t="s">
        <v>9</v>
      </c>
      <c r="G104" s="16"/>
      <c r="H104" s="14" t="s">
        <v>10</v>
      </c>
      <c r="I104" s="17" t="s">
        <v>11</v>
      </c>
      <c r="J104" s="17" t="s">
        <v>12</v>
      </c>
      <c r="K104" s="18" t="s">
        <v>13</v>
      </c>
    </row>
    <row r="105" customFormat="false" ht="15.75" hidden="false" customHeight="true" outlineLevel="0" collapsed="false">
      <c r="A105" s="19" t="s">
        <v>118</v>
      </c>
      <c r="B105" s="20"/>
      <c r="C105" s="21"/>
      <c r="D105" s="21"/>
      <c r="E105" s="21"/>
      <c r="F105" s="21"/>
      <c r="G105" s="21"/>
      <c r="H105" s="22"/>
      <c r="I105" s="23"/>
      <c r="J105" s="24"/>
    </row>
    <row r="106" customFormat="false" ht="12.75" hidden="false" customHeight="false" outlineLevel="0" collapsed="false">
      <c r="A106" s="25" t="s">
        <v>119</v>
      </c>
      <c r="B106" s="26" t="s">
        <v>16</v>
      </c>
      <c r="C106" s="27" t="n">
        <v>15</v>
      </c>
      <c r="D106" s="27" t="n">
        <v>16</v>
      </c>
      <c r="E106" s="27" t="n">
        <v>11</v>
      </c>
      <c r="F106" s="27" t="n">
        <v>1</v>
      </c>
      <c r="G106" s="27"/>
      <c r="H106" s="27" t="s">
        <v>120</v>
      </c>
      <c r="I106" s="28" t="n">
        <v>22368</v>
      </c>
      <c r="J106" s="29" t="n">
        <f aca="false">ROUND(ROUND(I106,2)*НДС!$A$1,2)</f>
        <v>25946.88</v>
      </c>
      <c r="K106" s="30" t="n">
        <v>1</v>
      </c>
    </row>
    <row r="107" customFormat="false" ht="12.75" hidden="false" customHeight="false" outlineLevel="0" collapsed="false">
      <c r="A107" s="25" t="s">
        <v>121</v>
      </c>
      <c r="B107" s="26" t="s">
        <v>16</v>
      </c>
      <c r="C107" s="27" t="n">
        <v>20</v>
      </c>
      <c r="D107" s="27" t="n">
        <v>16</v>
      </c>
      <c r="E107" s="27" t="n">
        <v>15</v>
      </c>
      <c r="F107" s="27" t="n">
        <v>1</v>
      </c>
      <c r="G107" s="27"/>
      <c r="H107" s="27" t="s">
        <v>120</v>
      </c>
      <c r="I107" s="28" t="n">
        <v>22368</v>
      </c>
      <c r="J107" s="29" t="n">
        <f aca="false">ROUND(ROUND(I107,2)*НДС!$A$1,2)</f>
        <v>25946.88</v>
      </c>
      <c r="K107" s="30" t="n">
        <v>1</v>
      </c>
    </row>
    <row r="108" customFormat="false" ht="12.75" hidden="false" customHeight="false" outlineLevel="0" collapsed="false">
      <c r="A108" s="25" t="s">
        <v>122</v>
      </c>
      <c r="B108" s="26" t="s">
        <v>16</v>
      </c>
      <c r="C108" s="27" t="n">
        <v>25</v>
      </c>
      <c r="D108" s="27" t="n">
        <v>16</v>
      </c>
      <c r="E108" s="27" t="n">
        <v>34</v>
      </c>
      <c r="F108" s="27" t="n">
        <v>1</v>
      </c>
      <c r="G108" s="27"/>
      <c r="H108" s="27" t="s">
        <v>120</v>
      </c>
      <c r="I108" s="28" t="n">
        <v>24678</v>
      </c>
      <c r="J108" s="29" t="n">
        <f aca="false">ROUND(ROUND(I108,2)*НДС!$A$1,2)</f>
        <v>28626.48</v>
      </c>
      <c r="K108" s="30" t="n">
        <v>1</v>
      </c>
    </row>
    <row r="109" customFormat="false" ht="12.75" hidden="false" customHeight="false" outlineLevel="0" collapsed="false">
      <c r="A109" s="25" t="s">
        <v>123</v>
      </c>
      <c r="B109" s="26" t="s">
        <v>16</v>
      </c>
      <c r="C109" s="27" t="n">
        <v>32</v>
      </c>
      <c r="D109" s="27" t="n">
        <v>16</v>
      </c>
      <c r="E109" s="27" t="n">
        <v>52</v>
      </c>
      <c r="F109" s="27" t="n">
        <v>1</v>
      </c>
      <c r="G109" s="27"/>
      <c r="H109" s="27" t="s">
        <v>120</v>
      </c>
      <c r="I109" s="28" t="n">
        <v>26802</v>
      </c>
      <c r="J109" s="29" t="n">
        <f aca="false">ROUND(ROUND(I109,2)*НДС!$A$1,2)</f>
        <v>31090.32</v>
      </c>
      <c r="K109" s="30" t="n">
        <v>1</v>
      </c>
    </row>
    <row r="110" customFormat="false" ht="12.75" hidden="false" customHeight="false" outlineLevel="0" collapsed="false">
      <c r="A110" s="25" t="s">
        <v>124</v>
      </c>
      <c r="B110" s="26" t="s">
        <v>16</v>
      </c>
      <c r="C110" s="27" t="n">
        <v>40</v>
      </c>
      <c r="D110" s="27" t="n">
        <v>16</v>
      </c>
      <c r="E110" s="27" t="n">
        <v>96</v>
      </c>
      <c r="F110" s="27" t="n">
        <v>1</v>
      </c>
      <c r="G110" s="27"/>
      <c r="H110" s="27" t="s">
        <v>120</v>
      </c>
      <c r="I110" s="28" t="n">
        <v>36480</v>
      </c>
      <c r="J110" s="29" t="n">
        <f aca="false">ROUND(ROUND(I110,2)*НДС!$A$1,2)</f>
        <v>42316.8</v>
      </c>
      <c r="K110" s="30" t="n">
        <v>1</v>
      </c>
    </row>
    <row r="111" customFormat="false" ht="12.75" hidden="false" customHeight="false" outlineLevel="0" collapsed="false">
      <c r="A111" s="25" t="s">
        <v>125</v>
      </c>
      <c r="B111" s="26" t="s">
        <v>16</v>
      </c>
      <c r="C111" s="27" t="n">
        <v>50</v>
      </c>
      <c r="D111" s="27" t="n">
        <v>16</v>
      </c>
      <c r="E111" s="27" t="n">
        <v>104</v>
      </c>
      <c r="F111" s="27" t="n">
        <v>1</v>
      </c>
      <c r="G111" s="27"/>
      <c r="H111" s="27" t="s">
        <v>120</v>
      </c>
      <c r="I111" s="28" t="n">
        <v>41016</v>
      </c>
      <c r="J111" s="29" t="n">
        <f aca="false">ROUND(ROUND(I111,2)*НДС!$A$1,2)</f>
        <v>47578.56</v>
      </c>
      <c r="K111" s="30" t="n">
        <v>1</v>
      </c>
    </row>
    <row r="112" customFormat="false" ht="12.75" hidden="false" customHeight="false" outlineLevel="0" collapsed="false">
      <c r="A112" s="25" t="s">
        <v>126</v>
      </c>
      <c r="B112" s="26" t="s">
        <v>16</v>
      </c>
      <c r="C112" s="27" t="n">
        <v>65</v>
      </c>
      <c r="D112" s="27" t="n">
        <v>16</v>
      </c>
      <c r="E112" s="27" t="n">
        <v>136</v>
      </c>
      <c r="F112" s="27" t="n">
        <v>1</v>
      </c>
      <c r="G112" s="27"/>
      <c r="H112" s="27" t="s">
        <v>120</v>
      </c>
      <c r="I112" s="28" t="n">
        <v>66390</v>
      </c>
      <c r="J112" s="29" t="n">
        <f aca="false">ROUND(ROUND(I112,2)*НДС!$A$1,2)</f>
        <v>77012.4</v>
      </c>
      <c r="K112" s="30" t="n">
        <v>1</v>
      </c>
    </row>
    <row r="113" customFormat="false" ht="12.75" hidden="false" customHeight="false" outlineLevel="0" collapsed="false">
      <c r="A113" s="25" t="s">
        <v>127</v>
      </c>
      <c r="B113" s="26" t="s">
        <v>16</v>
      </c>
      <c r="C113" s="27" t="n">
        <v>80</v>
      </c>
      <c r="D113" s="27" t="n">
        <v>16</v>
      </c>
      <c r="E113" s="27" t="n">
        <v>252</v>
      </c>
      <c r="F113" s="27" t="n">
        <v>1</v>
      </c>
      <c r="G113" s="27"/>
      <c r="H113" s="27" t="s">
        <v>120</v>
      </c>
      <c r="I113" s="28" t="n">
        <v>89580</v>
      </c>
      <c r="J113" s="29" t="n">
        <f aca="false">ROUND(ROUND(I113,2)*НДС!$A$1,2)</f>
        <v>103912.8</v>
      </c>
      <c r="K113" s="30" t="n">
        <v>1</v>
      </c>
    </row>
    <row r="114" customFormat="false" ht="12.75" hidden="false" customHeight="false" outlineLevel="0" collapsed="false">
      <c r="A114" s="25" t="s">
        <v>128</v>
      </c>
      <c r="B114" s="26" t="s">
        <v>16</v>
      </c>
      <c r="C114" s="27" t="n">
        <v>100</v>
      </c>
      <c r="D114" s="27" t="n">
        <v>16</v>
      </c>
      <c r="E114" s="27" t="n">
        <v>403</v>
      </c>
      <c r="F114" s="27" t="n">
        <v>1</v>
      </c>
      <c r="G114" s="27"/>
      <c r="H114" s="27" t="s">
        <v>120</v>
      </c>
      <c r="I114" s="28" t="n">
        <v>113178</v>
      </c>
      <c r="J114" s="29" t="n">
        <f aca="false">ROUND(ROUND(I114,2)*НДС!$A$1,2)</f>
        <v>131286.48</v>
      </c>
      <c r="K114" s="30" t="n">
        <v>1</v>
      </c>
    </row>
    <row r="115" customFormat="false" ht="12.75" hidden="false" customHeight="false" outlineLevel="0" collapsed="false">
      <c r="A115" s="25" t="s">
        <v>129</v>
      </c>
      <c r="B115" s="26" t="s">
        <v>16</v>
      </c>
      <c r="C115" s="27" t="n">
        <v>125</v>
      </c>
      <c r="D115" s="27" t="n">
        <v>16</v>
      </c>
      <c r="E115" s="27" t="n">
        <v>716</v>
      </c>
      <c r="F115" s="27" t="n">
        <v>1</v>
      </c>
      <c r="G115" s="27"/>
      <c r="H115" s="27" t="s">
        <v>120</v>
      </c>
      <c r="I115" s="28" t="n">
        <v>216948</v>
      </c>
      <c r="J115" s="29" t="n">
        <f aca="false">ROUND(ROUND(I115,2)*НДС!$A$1,2)</f>
        <v>251659.68</v>
      </c>
      <c r="K115" s="30" t="n">
        <v>1</v>
      </c>
    </row>
    <row r="116" customFormat="false" ht="12.75" hidden="false" customHeight="false" outlineLevel="0" collapsed="false">
      <c r="A116" s="25" t="s">
        <v>130</v>
      </c>
      <c r="B116" s="26" t="s">
        <v>16</v>
      </c>
      <c r="C116" s="27" t="n">
        <v>150</v>
      </c>
      <c r="D116" s="27" t="n">
        <v>16</v>
      </c>
      <c r="E116" s="27" t="n">
        <v>1022</v>
      </c>
      <c r="F116" s="27" t="n">
        <v>1</v>
      </c>
      <c r="G116" s="27"/>
      <c r="H116" s="27" t="s">
        <v>120</v>
      </c>
      <c r="I116" s="28" t="n">
        <v>335292</v>
      </c>
      <c r="J116" s="29" t="n">
        <f aca="false">ROUND(ROUND(I116,2)*НДС!$A$1,2)</f>
        <v>388938.72</v>
      </c>
      <c r="K116" s="30" t="n">
        <v>1</v>
      </c>
    </row>
    <row r="117" customFormat="false" ht="17.25" hidden="false" customHeight="true" outlineLevel="0" collapsed="false">
      <c r="A117" s="19" t="s">
        <v>131</v>
      </c>
      <c r="B117" s="20"/>
      <c r="C117" s="21"/>
      <c r="D117" s="21"/>
      <c r="E117" s="21"/>
      <c r="F117" s="21"/>
      <c r="G117" s="21"/>
      <c r="H117" s="22"/>
      <c r="I117" s="28"/>
      <c r="J117" s="24"/>
      <c r="K117" s="30"/>
    </row>
    <row r="118" customFormat="false" ht="12.75" hidden="false" customHeight="false" outlineLevel="0" collapsed="false">
      <c r="A118" s="25" t="s">
        <v>132</v>
      </c>
      <c r="B118" s="26" t="s">
        <v>30</v>
      </c>
      <c r="C118" s="27" t="n">
        <v>15</v>
      </c>
      <c r="D118" s="27" t="n">
        <v>16</v>
      </c>
      <c r="E118" s="27" t="n">
        <v>11</v>
      </c>
      <c r="F118" s="27" t="n">
        <v>1</v>
      </c>
      <c r="G118" s="27"/>
      <c r="H118" s="27" t="s">
        <v>120</v>
      </c>
      <c r="I118" s="28" t="n">
        <v>37098</v>
      </c>
      <c r="J118" s="29" t="n">
        <f aca="false">ROUND(ROUND(I118,2)*НДС!$A$1,2)</f>
        <v>43033.68</v>
      </c>
      <c r="K118" s="30" t="n">
        <v>1</v>
      </c>
    </row>
    <row r="119" customFormat="false" ht="12.75" hidden="false" customHeight="false" outlineLevel="0" collapsed="false">
      <c r="A119" s="25" t="s">
        <v>133</v>
      </c>
      <c r="B119" s="26" t="s">
        <v>30</v>
      </c>
      <c r="C119" s="27" t="n">
        <v>20</v>
      </c>
      <c r="D119" s="27" t="n">
        <v>16</v>
      </c>
      <c r="E119" s="27" t="n">
        <v>15</v>
      </c>
      <c r="F119" s="27" t="n">
        <v>1</v>
      </c>
      <c r="G119" s="27"/>
      <c r="H119" s="27" t="s">
        <v>120</v>
      </c>
      <c r="I119" s="28" t="n">
        <v>42522</v>
      </c>
      <c r="J119" s="29" t="n">
        <f aca="false">ROUND(ROUND(I119,2)*НДС!$A$1,2)</f>
        <v>49325.52</v>
      </c>
      <c r="K119" s="30" t="n">
        <v>1</v>
      </c>
    </row>
    <row r="120" customFormat="false" ht="12.75" hidden="false" customHeight="false" outlineLevel="0" collapsed="false">
      <c r="A120" s="25" t="s">
        <v>134</v>
      </c>
      <c r="B120" s="26" t="s">
        <v>30</v>
      </c>
      <c r="C120" s="27" t="n">
        <v>25</v>
      </c>
      <c r="D120" s="27" t="n">
        <v>16</v>
      </c>
      <c r="E120" s="27" t="n">
        <v>34</v>
      </c>
      <c r="F120" s="27" t="n">
        <v>1</v>
      </c>
      <c r="G120" s="27"/>
      <c r="H120" s="27" t="s">
        <v>120</v>
      </c>
      <c r="I120" s="28" t="n">
        <v>43746</v>
      </c>
      <c r="J120" s="29" t="n">
        <f aca="false">ROUND(ROUND(I120,2)*НДС!$A$1,2)</f>
        <v>50745.36</v>
      </c>
      <c r="K120" s="30" t="n">
        <v>1</v>
      </c>
    </row>
    <row r="121" customFormat="false" ht="12.75" hidden="false" customHeight="false" outlineLevel="0" collapsed="false">
      <c r="A121" s="25" t="s">
        <v>135</v>
      </c>
      <c r="B121" s="26" t="s">
        <v>30</v>
      </c>
      <c r="C121" s="27" t="n">
        <v>32</v>
      </c>
      <c r="D121" s="27" t="n">
        <v>16</v>
      </c>
      <c r="E121" s="27" t="n">
        <v>52</v>
      </c>
      <c r="F121" s="27" t="n">
        <v>1</v>
      </c>
      <c r="G121" s="27"/>
      <c r="H121" s="27" t="s">
        <v>120</v>
      </c>
      <c r="I121" s="28" t="n">
        <v>47676</v>
      </c>
      <c r="J121" s="29" t="n">
        <f aca="false">ROUND(ROUND(I121,2)*НДС!$A$1,2)</f>
        <v>55304.16</v>
      </c>
      <c r="K121" s="30" t="n">
        <v>1</v>
      </c>
    </row>
    <row r="122" customFormat="false" ht="12.75" hidden="false" customHeight="false" outlineLevel="0" collapsed="false">
      <c r="A122" s="25" t="s">
        <v>136</v>
      </c>
      <c r="B122" s="26" t="s">
        <v>30</v>
      </c>
      <c r="C122" s="27" t="n">
        <v>40</v>
      </c>
      <c r="D122" s="27" t="n">
        <v>16</v>
      </c>
      <c r="E122" s="27" t="n">
        <v>96</v>
      </c>
      <c r="F122" s="27" t="n">
        <v>1</v>
      </c>
      <c r="G122" s="27"/>
      <c r="H122" s="27" t="s">
        <v>120</v>
      </c>
      <c r="I122" s="28" t="n">
        <v>66222</v>
      </c>
      <c r="J122" s="29" t="n">
        <f aca="false">ROUND(ROUND(I122,2)*НДС!$A$1,2)</f>
        <v>76817.52</v>
      </c>
      <c r="K122" s="30" t="n">
        <v>1</v>
      </c>
    </row>
    <row r="123" customFormat="false" ht="12.75" hidden="false" customHeight="false" outlineLevel="0" collapsed="false">
      <c r="A123" s="25" t="s">
        <v>137</v>
      </c>
      <c r="B123" s="26" t="s">
        <v>30</v>
      </c>
      <c r="C123" s="27" t="n">
        <v>50</v>
      </c>
      <c r="D123" s="27" t="n">
        <v>16</v>
      </c>
      <c r="E123" s="27" t="n">
        <v>104</v>
      </c>
      <c r="F123" s="27" t="n">
        <v>1</v>
      </c>
      <c r="G123" s="27"/>
      <c r="H123" s="27" t="s">
        <v>120</v>
      </c>
      <c r="I123" s="28" t="n">
        <v>74682</v>
      </c>
      <c r="J123" s="29" t="n">
        <f aca="false">ROUND(ROUND(I123,2)*НДС!$A$1,2)</f>
        <v>86631.12</v>
      </c>
      <c r="K123" s="30" t="n">
        <v>1</v>
      </c>
    </row>
    <row r="124" customFormat="false" ht="12.75" hidden="false" customHeight="false" outlineLevel="0" collapsed="false">
      <c r="A124" s="25" t="s">
        <v>138</v>
      </c>
      <c r="B124" s="26" t="s">
        <v>30</v>
      </c>
      <c r="C124" s="27" t="n">
        <v>65</v>
      </c>
      <c r="D124" s="27" t="n">
        <v>16</v>
      </c>
      <c r="E124" s="27" t="n">
        <v>136</v>
      </c>
      <c r="F124" s="27" t="n">
        <v>1</v>
      </c>
      <c r="G124" s="27"/>
      <c r="H124" s="27" t="s">
        <v>120</v>
      </c>
      <c r="I124" s="28" t="n">
        <v>80298</v>
      </c>
      <c r="J124" s="29" t="n">
        <f aca="false">ROUND(ROUND(I124,2)*НДС!$A$1,2)</f>
        <v>93145.68</v>
      </c>
      <c r="K124" s="30" t="n">
        <v>1</v>
      </c>
    </row>
    <row r="125" customFormat="false" ht="12.75" hidden="false" customHeight="false" outlineLevel="0" collapsed="false">
      <c r="A125" s="25" t="s">
        <v>139</v>
      </c>
      <c r="B125" s="26" t="s">
        <v>30</v>
      </c>
      <c r="C125" s="27" t="n">
        <v>80</v>
      </c>
      <c r="D125" s="27" t="n">
        <v>16</v>
      </c>
      <c r="E125" s="27" t="n">
        <v>252</v>
      </c>
      <c r="F125" s="27" t="n">
        <v>1</v>
      </c>
      <c r="G125" s="27"/>
      <c r="H125" s="27" t="s">
        <v>120</v>
      </c>
      <c r="I125" s="28" t="n">
        <v>95850</v>
      </c>
      <c r="J125" s="29" t="n">
        <f aca="false">ROUND(ROUND(I125,2)*НДС!$A$1,2)</f>
        <v>111186</v>
      </c>
      <c r="K125" s="30" t="n">
        <v>1</v>
      </c>
    </row>
    <row r="126" customFormat="false" ht="12.75" hidden="false" customHeight="false" outlineLevel="0" collapsed="false">
      <c r="A126" s="25" t="s">
        <v>140</v>
      </c>
      <c r="B126" s="26" t="s">
        <v>30</v>
      </c>
      <c r="C126" s="27" t="n">
        <v>100</v>
      </c>
      <c r="D126" s="27" t="n">
        <v>16</v>
      </c>
      <c r="E126" s="27" t="n">
        <v>403</v>
      </c>
      <c r="F126" s="27" t="n">
        <v>1</v>
      </c>
      <c r="G126" s="27"/>
      <c r="H126" s="27" t="s">
        <v>120</v>
      </c>
      <c r="I126" s="28" t="n">
        <v>135966</v>
      </c>
      <c r="J126" s="29" t="n">
        <f aca="false">ROUND(ROUND(I126,2)*НДС!$A$1,2)</f>
        <v>157720.56</v>
      </c>
      <c r="K126" s="30" t="n">
        <v>1</v>
      </c>
    </row>
    <row r="127" customFormat="false" ht="12.75" hidden="false" customHeight="false" outlineLevel="0" collapsed="false">
      <c r="A127" s="25" t="s">
        <v>141</v>
      </c>
      <c r="B127" s="26" t="s">
        <v>30</v>
      </c>
      <c r="C127" s="27" t="n">
        <v>125</v>
      </c>
      <c r="D127" s="27" t="n">
        <v>16</v>
      </c>
      <c r="E127" s="27" t="n">
        <v>716</v>
      </c>
      <c r="F127" s="27" t="n">
        <v>1</v>
      </c>
      <c r="G127" s="27"/>
      <c r="H127" s="27" t="s">
        <v>120</v>
      </c>
      <c r="I127" s="28" t="n">
        <v>225828</v>
      </c>
      <c r="J127" s="29" t="n">
        <f aca="false">ROUND(ROUND(I127,2)*НДС!$A$1,2)</f>
        <v>261960.48</v>
      </c>
      <c r="K127" s="30" t="n">
        <v>1</v>
      </c>
    </row>
    <row r="128" customFormat="false" ht="12.75" hidden="false" customHeight="false" outlineLevel="0" collapsed="false">
      <c r="A128" s="25" t="s">
        <v>142</v>
      </c>
      <c r="B128" s="26" t="s">
        <v>30</v>
      </c>
      <c r="C128" s="27" t="n">
        <v>150</v>
      </c>
      <c r="D128" s="27" t="n">
        <v>16</v>
      </c>
      <c r="E128" s="27" t="n">
        <v>1022</v>
      </c>
      <c r="F128" s="27" t="n">
        <v>1</v>
      </c>
      <c r="G128" s="27"/>
      <c r="H128" s="27" t="s">
        <v>120</v>
      </c>
      <c r="I128" s="28" t="n">
        <v>376602</v>
      </c>
      <c r="J128" s="29" t="n">
        <f aca="false">ROUND(ROUND(I128,2)*НДС!$A$1,2)</f>
        <v>436858.32</v>
      </c>
      <c r="K128" s="30" t="n">
        <v>1</v>
      </c>
    </row>
    <row r="129" customFormat="false" ht="12.75" hidden="false" customHeight="false" outlineLevel="0" collapsed="false">
      <c r="A129" s="49"/>
      <c r="B129" s="50"/>
      <c r="C129" s="50"/>
      <c r="D129" s="50"/>
      <c r="E129" s="50"/>
      <c r="F129" s="50"/>
      <c r="G129" s="50"/>
    </row>
    <row r="130" customFormat="false" ht="70.55" hidden="false" customHeight="false" outlineLevel="0" collapsed="false">
      <c r="A130" s="51" t="s">
        <v>4</v>
      </c>
      <c r="B130" s="51" t="s">
        <v>5</v>
      </c>
      <c r="C130" s="51" t="s">
        <v>143</v>
      </c>
      <c r="D130" s="51" t="s">
        <v>144</v>
      </c>
      <c r="E130" s="51" t="s">
        <v>145</v>
      </c>
      <c r="F130" s="51" t="s">
        <v>146</v>
      </c>
      <c r="G130" s="51" t="s">
        <v>9</v>
      </c>
      <c r="H130" s="14" t="s">
        <v>10</v>
      </c>
      <c r="I130" s="17" t="s">
        <v>11</v>
      </c>
      <c r="J130" s="17" t="s">
        <v>12</v>
      </c>
      <c r="K130" s="18" t="s">
        <v>13</v>
      </c>
    </row>
    <row r="131" customFormat="false" ht="31.7" hidden="false" customHeight="true" outlineLevel="0" collapsed="false">
      <c r="A131" s="52" t="s">
        <v>147</v>
      </c>
      <c r="B131" s="52"/>
      <c r="C131" s="52"/>
      <c r="D131" s="52"/>
      <c r="E131" s="52"/>
      <c r="F131" s="52"/>
      <c r="G131" s="52"/>
      <c r="H131" s="38"/>
      <c r="I131" s="53"/>
      <c r="J131" s="53"/>
    </row>
    <row r="132" customFormat="false" ht="12.75" hidden="false" customHeight="false" outlineLevel="0" collapsed="false">
      <c r="A132" s="54" t="s">
        <v>148</v>
      </c>
      <c r="B132" s="55" t="s">
        <v>149</v>
      </c>
      <c r="C132" s="55" t="n">
        <v>65</v>
      </c>
      <c r="D132" s="55" t="n">
        <v>20</v>
      </c>
      <c r="E132" s="55" t="n">
        <v>0.18</v>
      </c>
      <c r="F132" s="55" t="n">
        <v>0.35</v>
      </c>
      <c r="G132" s="56" t="n">
        <v>1</v>
      </c>
      <c r="H132" s="57" t="s">
        <v>150</v>
      </c>
      <c r="I132" s="28" t="n">
        <v>1037952</v>
      </c>
      <c r="J132" s="29" t="n">
        <f aca="false">ROUND(ROUND(I132,2)*НДС!$A$1,2)</f>
        <v>1204024.32</v>
      </c>
      <c r="K132" s="39" t="n">
        <v>1</v>
      </c>
    </row>
    <row r="133" customFormat="false" ht="12.75" hidden="false" customHeight="false" outlineLevel="0" collapsed="false">
      <c r="A133" s="54" t="s">
        <v>151</v>
      </c>
      <c r="B133" s="55" t="s">
        <v>152</v>
      </c>
      <c r="C133" s="55" t="s">
        <v>153</v>
      </c>
      <c r="D133" s="55" t="n">
        <v>20</v>
      </c>
      <c r="E133" s="55" t="n">
        <v>0.18</v>
      </c>
      <c r="F133" s="55" t="n">
        <v>0.35</v>
      </c>
      <c r="G133" s="56" t="n">
        <v>1</v>
      </c>
      <c r="H133" s="57" t="s">
        <v>150</v>
      </c>
      <c r="I133" s="28" t="n">
        <v>1051944</v>
      </c>
      <c r="J133" s="29" t="n">
        <f aca="false">ROUND(ROUND(I133,2)*НДС!$A$1,2)</f>
        <v>1220255.04</v>
      </c>
      <c r="K133" s="39" t="n">
        <v>1</v>
      </c>
    </row>
    <row r="134" customFormat="false" ht="12.75" hidden="false" customHeight="false" outlineLevel="0" collapsed="false">
      <c r="A134" s="54" t="s">
        <v>154</v>
      </c>
      <c r="B134" s="55" t="s">
        <v>155</v>
      </c>
      <c r="C134" s="55" t="s">
        <v>156</v>
      </c>
      <c r="D134" s="55" t="n">
        <v>60</v>
      </c>
      <c r="E134" s="55" t="n">
        <v>0.38</v>
      </c>
      <c r="F134" s="55" t="n">
        <v>1.1</v>
      </c>
      <c r="G134" s="56" t="n">
        <v>1</v>
      </c>
      <c r="H134" s="57" t="s">
        <v>150</v>
      </c>
      <c r="I134" s="28" t="n">
        <v>1169604</v>
      </c>
      <c r="J134" s="29" t="n">
        <f aca="false">ROUND(ROUND(I134,2)*НДС!$A$1,2)</f>
        <v>1356740.64</v>
      </c>
      <c r="K134" s="39" t="n">
        <v>1</v>
      </c>
    </row>
    <row r="135" customFormat="false" ht="12.75" hidden="false" customHeight="false" outlineLevel="0" collapsed="false">
      <c r="A135" s="54" t="s">
        <v>157</v>
      </c>
      <c r="B135" s="55" t="s">
        <v>158</v>
      </c>
      <c r="C135" s="55" t="n">
        <v>200</v>
      </c>
      <c r="D135" s="55" t="n">
        <v>120</v>
      </c>
      <c r="E135" s="55" t="n">
        <v>0.41</v>
      </c>
      <c r="F135" s="55" t="n">
        <v>1.16</v>
      </c>
      <c r="G135" s="56" t="n">
        <v>1</v>
      </c>
      <c r="H135" s="57" t="s">
        <v>150</v>
      </c>
      <c r="I135" s="28" t="n">
        <v>1355316</v>
      </c>
      <c r="J135" s="29" t="n">
        <f aca="false">ROUND(ROUND(I135,2)*НДС!$A$1,2)</f>
        <v>1572166.56</v>
      </c>
      <c r="K135" s="39" t="n">
        <v>1</v>
      </c>
    </row>
    <row r="136" customFormat="false" ht="12.75" hidden="false" customHeight="false" outlineLevel="0" collapsed="false">
      <c r="A136" s="54" t="s">
        <v>159</v>
      </c>
      <c r="B136" s="55" t="s">
        <v>160</v>
      </c>
      <c r="C136" s="55" t="n">
        <v>250</v>
      </c>
      <c r="D136" s="55" t="n">
        <v>200</v>
      </c>
      <c r="E136" s="55" t="n">
        <v>0.8</v>
      </c>
      <c r="F136" s="55" t="n">
        <v>2.3</v>
      </c>
      <c r="G136" s="56" t="n">
        <v>1</v>
      </c>
      <c r="H136" s="57" t="s">
        <v>150</v>
      </c>
      <c r="I136" s="28" t="n">
        <v>1668228</v>
      </c>
      <c r="J136" s="29" t="n">
        <f aca="false">ROUND(ROUND(I136,2)*НДС!$A$1,2)</f>
        <v>1935144.48</v>
      </c>
      <c r="K136" s="39" t="n">
        <v>1</v>
      </c>
    </row>
    <row r="137" customFormat="false" ht="12.8" hidden="false" customHeight="false" outlineLevel="0" collapsed="false">
      <c r="A137" s="54" t="s">
        <v>161</v>
      </c>
      <c r="B137" s="55" t="s">
        <v>162</v>
      </c>
      <c r="C137" s="55" t="n">
        <v>300</v>
      </c>
      <c r="D137" s="55" t="n">
        <v>200</v>
      </c>
      <c r="E137" s="55" t="n">
        <v>0.8</v>
      </c>
      <c r="F137" s="55" t="n">
        <v>2.3</v>
      </c>
      <c r="G137" s="56" t="n">
        <v>1</v>
      </c>
      <c r="H137" s="57" t="s">
        <v>150</v>
      </c>
      <c r="I137" s="28" t="n">
        <v>2596152</v>
      </c>
      <c r="J137" s="29" t="n">
        <f aca="false">ROUND(ROUND(I137,2)*НДС!$A$1,2)</f>
        <v>3011536.32</v>
      </c>
      <c r="K137" s="39" t="n">
        <v>1</v>
      </c>
    </row>
    <row r="138" customFormat="false" ht="12.8" hidden="false" customHeight="false" outlineLevel="0" collapsed="false">
      <c r="A138" s="54" t="s">
        <v>163</v>
      </c>
      <c r="B138" s="55" t="s">
        <v>164</v>
      </c>
      <c r="C138" s="55" t="n">
        <v>350</v>
      </c>
      <c r="D138" s="55" t="n">
        <v>200</v>
      </c>
      <c r="E138" s="55" t="n">
        <v>0.8</v>
      </c>
      <c r="F138" s="55" t="n">
        <v>2.3</v>
      </c>
      <c r="G138" s="56" t="n">
        <v>1</v>
      </c>
      <c r="H138" s="57" t="s">
        <v>150</v>
      </c>
      <c r="I138" s="28" t="n">
        <v>2644488</v>
      </c>
      <c r="J138" s="29" t="n">
        <f aca="false">ROUND(ROUND(I138,2)*НДС!$A$1,2)</f>
        <v>3067606.08</v>
      </c>
      <c r="K138" s="39" t="n">
        <v>1</v>
      </c>
    </row>
    <row r="139" customFormat="false" ht="12.8" hidden="false" customHeight="false" outlineLevel="0" collapsed="false">
      <c r="A139" s="54" t="s">
        <v>165</v>
      </c>
      <c r="B139" s="55" t="s">
        <v>166</v>
      </c>
      <c r="C139" s="55" t="n">
        <v>400</v>
      </c>
      <c r="D139" s="55" t="n">
        <v>1100</v>
      </c>
      <c r="E139" s="55" t="n">
        <v>2.6</v>
      </c>
      <c r="F139" s="55" t="n">
        <v>10.4</v>
      </c>
      <c r="G139" s="56" t="n">
        <v>1</v>
      </c>
      <c r="H139" s="57" t="s">
        <v>150</v>
      </c>
      <c r="I139" s="28" t="n">
        <v>2644488</v>
      </c>
      <c r="J139" s="29" t="n">
        <f aca="false">ROUND(ROUND(I139,2)*НДС!$A$1,2)</f>
        <v>3067606.08</v>
      </c>
      <c r="K139" s="39" t="n">
        <v>3</v>
      </c>
    </row>
    <row r="140" customFormat="false" ht="12.8" hidden="false" customHeight="false" outlineLevel="0" collapsed="false">
      <c r="A140" s="54" t="s">
        <v>167</v>
      </c>
      <c r="B140" s="55" t="s">
        <v>168</v>
      </c>
      <c r="C140" s="55" t="n">
        <v>500</v>
      </c>
      <c r="D140" s="55" t="n">
        <v>550</v>
      </c>
      <c r="E140" s="55" t="n">
        <v>2.5</v>
      </c>
      <c r="F140" s="55" t="n">
        <v>10.2</v>
      </c>
      <c r="G140" s="56" t="n">
        <v>1</v>
      </c>
      <c r="H140" s="57" t="s">
        <v>150</v>
      </c>
      <c r="I140" s="28" t="n">
        <v>2754516</v>
      </c>
      <c r="J140" s="29" t="n">
        <f aca="false">ROUND(ROUND(I140,2)*НДС!$A$1,2)</f>
        <v>3195238.56</v>
      </c>
      <c r="K140" s="39" t="n">
        <v>3</v>
      </c>
    </row>
    <row r="141" customFormat="false" ht="12.8" hidden="false" customHeight="false" outlineLevel="0" collapsed="false">
      <c r="A141" s="54" t="s">
        <v>169</v>
      </c>
      <c r="B141" s="55" t="s">
        <v>170</v>
      </c>
      <c r="C141" s="55" t="n">
        <v>600</v>
      </c>
      <c r="D141" s="55" t="n">
        <v>1100</v>
      </c>
      <c r="E141" s="55" t="n">
        <v>2.6</v>
      </c>
      <c r="F141" s="55" t="n">
        <v>10.4</v>
      </c>
      <c r="G141" s="56" t="n">
        <v>1</v>
      </c>
      <c r="H141" s="57" t="s">
        <v>150</v>
      </c>
      <c r="I141" s="28" t="n">
        <v>4792896</v>
      </c>
      <c r="J141" s="29" t="n">
        <f aca="false">ROUND(ROUND(I141,2)*НДС!$A$1,2)</f>
        <v>5559759.36</v>
      </c>
      <c r="K141" s="39" t="n">
        <v>3</v>
      </c>
    </row>
    <row r="142" customFormat="false" ht="38.65" hidden="false" customHeight="true" outlineLevel="0" collapsed="false">
      <c r="A142" s="58" t="s">
        <v>171</v>
      </c>
      <c r="B142" s="58"/>
      <c r="C142" s="58"/>
      <c r="D142" s="58"/>
      <c r="E142" s="58"/>
      <c r="F142" s="58"/>
      <c r="G142" s="58"/>
      <c r="H142" s="38"/>
      <c r="I142" s="28"/>
      <c r="J142" s="59"/>
      <c r="K142" s="39"/>
    </row>
    <row r="143" customFormat="false" ht="12.75" hidden="false" customHeight="false" outlineLevel="0" collapsed="false">
      <c r="A143" s="54" t="s">
        <v>172</v>
      </c>
      <c r="B143" s="55" t="s">
        <v>149</v>
      </c>
      <c r="C143" s="55" t="n">
        <v>65</v>
      </c>
      <c r="D143" s="55" t="n">
        <v>20</v>
      </c>
      <c r="E143" s="55" t="n">
        <v>0.18</v>
      </c>
      <c r="F143" s="55" t="n">
        <v>0.35</v>
      </c>
      <c r="G143" s="56" t="n">
        <v>1</v>
      </c>
      <c r="H143" s="57" t="s">
        <v>150</v>
      </c>
      <c r="I143" s="28" t="n">
        <v>1972236</v>
      </c>
      <c r="J143" s="29" t="n">
        <f aca="false">ROUND(ROUND(I143,2)*НДС!$A$1,2)</f>
        <v>2287793.76</v>
      </c>
      <c r="K143" s="39" t="n">
        <v>3</v>
      </c>
    </row>
    <row r="144" customFormat="false" ht="12.75" hidden="false" customHeight="false" outlineLevel="0" collapsed="false">
      <c r="A144" s="54" t="s">
        <v>173</v>
      </c>
      <c r="B144" s="55" t="s">
        <v>152</v>
      </c>
      <c r="C144" s="55" t="s">
        <v>153</v>
      </c>
      <c r="D144" s="55" t="n">
        <v>20</v>
      </c>
      <c r="E144" s="55" t="n">
        <v>0.18</v>
      </c>
      <c r="F144" s="55" t="n">
        <v>0.35</v>
      </c>
      <c r="G144" s="56" t="n">
        <v>1</v>
      </c>
      <c r="H144" s="57" t="s">
        <v>150</v>
      </c>
      <c r="I144" s="28" t="n">
        <v>1985592</v>
      </c>
      <c r="J144" s="29" t="n">
        <f aca="false">ROUND(ROUND(I144,2)*НДС!$A$1,2)</f>
        <v>2303286.72</v>
      </c>
      <c r="K144" s="39" t="n">
        <v>3</v>
      </c>
    </row>
    <row r="145" customFormat="false" ht="12.75" hidden="false" customHeight="false" outlineLevel="0" collapsed="false">
      <c r="A145" s="54" t="s">
        <v>174</v>
      </c>
      <c r="B145" s="55" t="s">
        <v>155</v>
      </c>
      <c r="C145" s="55" t="s">
        <v>156</v>
      </c>
      <c r="D145" s="55" t="n">
        <v>60</v>
      </c>
      <c r="E145" s="55" t="n">
        <v>0.38</v>
      </c>
      <c r="F145" s="55" t="n">
        <v>1.1</v>
      </c>
      <c r="G145" s="56" t="n">
        <v>1</v>
      </c>
      <c r="H145" s="57" t="s">
        <v>150</v>
      </c>
      <c r="I145" s="28" t="n">
        <v>2103252</v>
      </c>
      <c r="J145" s="29" t="n">
        <f aca="false">ROUND(ROUND(I145,2)*НДС!$A$1,2)</f>
        <v>2439772.32</v>
      </c>
      <c r="K145" s="39" t="n">
        <v>3</v>
      </c>
    </row>
    <row r="146" customFormat="false" ht="12.75" hidden="false" customHeight="false" outlineLevel="0" collapsed="false">
      <c r="A146" s="54" t="s">
        <v>175</v>
      </c>
      <c r="B146" s="55" t="s">
        <v>158</v>
      </c>
      <c r="C146" s="55" t="n">
        <v>200</v>
      </c>
      <c r="D146" s="55" t="n">
        <v>120</v>
      </c>
      <c r="E146" s="55" t="n">
        <v>0.41</v>
      </c>
      <c r="F146" s="55" t="n">
        <v>1.16</v>
      </c>
      <c r="G146" s="56" t="n">
        <v>1</v>
      </c>
      <c r="H146" s="57" t="s">
        <v>150</v>
      </c>
      <c r="I146" s="28" t="n">
        <v>2289600</v>
      </c>
      <c r="J146" s="29" t="n">
        <f aca="false">ROUND(ROUND(I146,2)*НДС!$A$1,2)</f>
        <v>2655936</v>
      </c>
      <c r="K146" s="39" t="n">
        <v>3</v>
      </c>
    </row>
    <row r="147" customFormat="false" ht="12.75" hidden="false" customHeight="false" outlineLevel="0" collapsed="false">
      <c r="A147" s="54" t="s">
        <v>176</v>
      </c>
      <c r="B147" s="55" t="s">
        <v>160</v>
      </c>
      <c r="C147" s="55" t="n">
        <v>250</v>
      </c>
      <c r="D147" s="55" t="n">
        <v>200</v>
      </c>
      <c r="E147" s="55" t="n">
        <v>0.8</v>
      </c>
      <c r="F147" s="55" t="n">
        <v>2.3</v>
      </c>
      <c r="G147" s="56" t="n">
        <v>1</v>
      </c>
      <c r="H147" s="57" t="s">
        <v>150</v>
      </c>
      <c r="I147" s="28" t="n">
        <v>2601876</v>
      </c>
      <c r="J147" s="29" t="n">
        <f aca="false">ROUND(ROUND(I147,2)*НДС!$A$1,2)</f>
        <v>3018176.16</v>
      </c>
      <c r="K147" s="39" t="n">
        <v>3</v>
      </c>
    </row>
    <row r="148" s="3" customFormat="true" ht="12.8" hidden="false" customHeight="false" outlineLevel="0" collapsed="false">
      <c r="A148" s="54" t="s">
        <v>177</v>
      </c>
      <c r="B148" s="55" t="s">
        <v>162</v>
      </c>
      <c r="C148" s="55" t="n">
        <v>300</v>
      </c>
      <c r="D148" s="55" t="n">
        <v>200</v>
      </c>
      <c r="E148" s="55" t="n">
        <v>0.8</v>
      </c>
      <c r="F148" s="55" t="n">
        <v>2.3</v>
      </c>
      <c r="G148" s="56" t="n">
        <v>1</v>
      </c>
      <c r="H148" s="57" t="s">
        <v>150</v>
      </c>
      <c r="I148" s="28" t="n">
        <v>3530436</v>
      </c>
      <c r="J148" s="29" t="n">
        <f aca="false">ROUND(ROUND(I148,2)*НДС!$A$1,2)</f>
        <v>4095305.76</v>
      </c>
      <c r="K148" s="39" t="n">
        <v>3</v>
      </c>
      <c r="L148" s="7"/>
      <c r="M148" s="0"/>
    </row>
    <row r="149" s="3" customFormat="true" ht="12.8" hidden="false" customHeight="false" outlineLevel="0" collapsed="false">
      <c r="A149" s="54" t="s">
        <v>178</v>
      </c>
      <c r="B149" s="55" t="s">
        <v>164</v>
      </c>
      <c r="C149" s="55" t="n">
        <v>350</v>
      </c>
      <c r="D149" s="55" t="n">
        <v>200</v>
      </c>
      <c r="E149" s="55" t="n">
        <v>0.8</v>
      </c>
      <c r="F149" s="55" t="n">
        <v>2.3</v>
      </c>
      <c r="G149" s="56" t="n">
        <v>1</v>
      </c>
      <c r="H149" s="57" t="s">
        <v>150</v>
      </c>
      <c r="I149" s="28" t="n">
        <v>3578772</v>
      </c>
      <c r="J149" s="29" t="n">
        <f aca="false">ROUND(ROUND(I149,2)*НДС!$A$1,2)</f>
        <v>4151375.52</v>
      </c>
      <c r="K149" s="39" t="n">
        <v>3</v>
      </c>
      <c r="L149" s="7"/>
      <c r="M149" s="0"/>
    </row>
    <row r="150" s="3" customFormat="true" ht="12.8" hidden="false" customHeight="false" outlineLevel="0" collapsed="false">
      <c r="A150" s="54" t="s">
        <v>179</v>
      </c>
      <c r="B150" s="55" t="s">
        <v>166</v>
      </c>
      <c r="C150" s="55" t="n">
        <v>400</v>
      </c>
      <c r="D150" s="55" t="n">
        <v>1100</v>
      </c>
      <c r="E150" s="55" t="n">
        <v>2.6</v>
      </c>
      <c r="F150" s="55" t="n">
        <v>10.4</v>
      </c>
      <c r="G150" s="56" t="n">
        <v>1</v>
      </c>
      <c r="H150" s="57" t="s">
        <v>150</v>
      </c>
      <c r="I150" s="28" t="n">
        <v>3578772</v>
      </c>
      <c r="J150" s="29" t="n">
        <f aca="false">ROUND(ROUND(I150,2)*НДС!$A$1,2)</f>
        <v>4151375.52</v>
      </c>
      <c r="K150" s="39" t="n">
        <v>3</v>
      </c>
      <c r="L150" s="7"/>
      <c r="M150" s="0"/>
    </row>
    <row r="151" customFormat="false" ht="12.8" hidden="false" customHeight="false" outlineLevel="0" collapsed="false">
      <c r="A151" s="54" t="s">
        <v>180</v>
      </c>
      <c r="B151" s="55" t="s">
        <v>168</v>
      </c>
      <c r="C151" s="55" t="n">
        <v>500</v>
      </c>
      <c r="D151" s="55" t="n">
        <v>550</v>
      </c>
      <c r="E151" s="55" t="n">
        <v>2.5</v>
      </c>
      <c r="F151" s="55" t="n">
        <v>10.2</v>
      </c>
      <c r="G151" s="56" t="n">
        <v>1</v>
      </c>
      <c r="H151" s="57" t="s">
        <v>150</v>
      </c>
      <c r="I151" s="28" t="n">
        <v>3688164</v>
      </c>
      <c r="J151" s="29" t="n">
        <f aca="false">ROUND(ROUND(I151,2)*НДС!$A$1,2)</f>
        <v>4278270.24</v>
      </c>
      <c r="K151" s="39" t="n">
        <v>3</v>
      </c>
    </row>
    <row r="152" customFormat="false" ht="12.8" hidden="false" customHeight="false" outlineLevel="0" collapsed="false">
      <c r="A152" s="54" t="s">
        <v>181</v>
      </c>
      <c r="B152" s="55" t="s">
        <v>170</v>
      </c>
      <c r="C152" s="55" t="n">
        <v>600</v>
      </c>
      <c r="D152" s="55" t="n">
        <v>1100</v>
      </c>
      <c r="E152" s="55" t="n">
        <v>2.6</v>
      </c>
      <c r="F152" s="55" t="n">
        <v>10.4</v>
      </c>
      <c r="G152" s="56" t="n">
        <v>1</v>
      </c>
      <c r="H152" s="57" t="s">
        <v>150</v>
      </c>
      <c r="I152" s="28" t="n">
        <v>5726544</v>
      </c>
      <c r="J152" s="29" t="n">
        <f aca="false">ROUND(ROUND(I152,2)*НДС!$A$1,2)</f>
        <v>6642791.04</v>
      </c>
      <c r="K152" s="39" t="n">
        <v>3</v>
      </c>
    </row>
    <row r="153" customFormat="false" ht="32.55" hidden="false" customHeight="true" outlineLevel="0" collapsed="false">
      <c r="A153" s="60" t="s">
        <v>182</v>
      </c>
      <c r="B153" s="60"/>
      <c r="C153" s="60"/>
      <c r="D153" s="60"/>
      <c r="E153" s="60"/>
      <c r="F153" s="60"/>
      <c r="G153" s="60"/>
      <c r="H153" s="38"/>
      <c r="I153" s="53"/>
      <c r="J153" s="53"/>
    </row>
    <row r="154" customFormat="false" ht="12.75" hidden="false" customHeight="false" outlineLevel="0" collapsed="false">
      <c r="A154" s="54" t="s">
        <v>183</v>
      </c>
      <c r="B154" s="55" t="s">
        <v>149</v>
      </c>
      <c r="C154" s="55" t="n">
        <v>65</v>
      </c>
      <c r="D154" s="55" t="n">
        <v>20</v>
      </c>
      <c r="E154" s="55" t="n">
        <v>0.52</v>
      </c>
      <c r="F154" s="55" t="n">
        <v>0.73</v>
      </c>
      <c r="G154" s="56" t="n">
        <v>1</v>
      </c>
      <c r="H154" s="57" t="s">
        <v>150</v>
      </c>
      <c r="I154" s="28" t="n">
        <v>1037952</v>
      </c>
      <c r="J154" s="29" t="n">
        <f aca="false">ROUND(ROUND(I154,2)*НДС!$A$1,2)</f>
        <v>1204024.32</v>
      </c>
      <c r="K154" s="39" t="n">
        <v>3</v>
      </c>
    </row>
    <row r="155" customFormat="false" ht="12.75" hidden="false" customHeight="false" outlineLevel="0" collapsed="false">
      <c r="A155" s="54" t="s">
        <v>184</v>
      </c>
      <c r="B155" s="55" t="s">
        <v>152</v>
      </c>
      <c r="C155" s="55" t="s">
        <v>153</v>
      </c>
      <c r="D155" s="55" t="n">
        <v>20</v>
      </c>
      <c r="E155" s="55" t="n">
        <v>0.52</v>
      </c>
      <c r="F155" s="55" t="n">
        <v>0.73</v>
      </c>
      <c r="G155" s="56" t="n">
        <v>1</v>
      </c>
      <c r="H155" s="57" t="s">
        <v>150</v>
      </c>
      <c r="I155" s="28" t="n">
        <v>1051944</v>
      </c>
      <c r="J155" s="29" t="n">
        <f aca="false">ROUND(ROUND(I155,2)*НДС!$A$1,2)</f>
        <v>1220255.04</v>
      </c>
      <c r="K155" s="39" t="n">
        <v>3</v>
      </c>
    </row>
    <row r="156" customFormat="false" ht="12.75" hidden="false" customHeight="false" outlineLevel="0" collapsed="false">
      <c r="A156" s="54" t="s">
        <v>185</v>
      </c>
      <c r="B156" s="55" t="s">
        <v>155</v>
      </c>
      <c r="C156" s="55" t="s">
        <v>156</v>
      </c>
      <c r="D156" s="55" t="n">
        <v>60</v>
      </c>
      <c r="E156" s="55" t="n">
        <v>1.42</v>
      </c>
      <c r="F156" s="55" t="n">
        <v>2.5</v>
      </c>
      <c r="G156" s="56" t="n">
        <v>1</v>
      </c>
      <c r="H156" s="57" t="s">
        <v>150</v>
      </c>
      <c r="I156" s="28" t="n">
        <v>1169604</v>
      </c>
      <c r="J156" s="29" t="n">
        <f aca="false">ROUND(ROUND(I156,2)*НДС!$A$1,2)</f>
        <v>1356740.64</v>
      </c>
      <c r="K156" s="39" t="n">
        <v>3</v>
      </c>
    </row>
    <row r="157" customFormat="false" ht="12.75" hidden="false" customHeight="false" outlineLevel="0" collapsed="false">
      <c r="A157" s="54" t="s">
        <v>186</v>
      </c>
      <c r="B157" s="55" t="s">
        <v>158</v>
      </c>
      <c r="C157" s="55" t="n">
        <v>200</v>
      </c>
      <c r="D157" s="55" t="n">
        <v>120</v>
      </c>
      <c r="E157" s="55" t="n">
        <v>1.75</v>
      </c>
      <c r="F157" s="55" t="n">
        <v>3.3</v>
      </c>
      <c r="G157" s="56" t="n">
        <v>1</v>
      </c>
      <c r="H157" s="57" t="s">
        <v>150</v>
      </c>
      <c r="I157" s="28" t="n">
        <v>1355316</v>
      </c>
      <c r="J157" s="29" t="n">
        <f aca="false">ROUND(ROUND(I157,2)*НДС!$A$1,2)</f>
        <v>1572166.56</v>
      </c>
      <c r="K157" s="39" t="n">
        <v>3</v>
      </c>
    </row>
    <row r="158" customFormat="false" ht="12.75" hidden="false" customHeight="false" outlineLevel="0" collapsed="false">
      <c r="A158" s="54" t="s">
        <v>187</v>
      </c>
      <c r="B158" s="55" t="s">
        <v>160</v>
      </c>
      <c r="C158" s="55" t="n">
        <v>250</v>
      </c>
      <c r="D158" s="55" t="n">
        <v>200</v>
      </c>
      <c r="E158" s="55" t="n">
        <v>1.52</v>
      </c>
      <c r="F158" s="55" t="n">
        <v>3.54</v>
      </c>
      <c r="G158" s="56" t="n">
        <v>1</v>
      </c>
      <c r="H158" s="57" t="s">
        <v>150</v>
      </c>
      <c r="I158" s="28" t="n">
        <v>1668228</v>
      </c>
      <c r="J158" s="29" t="n">
        <f aca="false">ROUND(ROUND(I158,2)*НДС!$A$1,2)</f>
        <v>1935144.48</v>
      </c>
      <c r="K158" s="39" t="n">
        <v>3</v>
      </c>
    </row>
    <row r="159" customFormat="false" ht="12.8" hidden="false" customHeight="false" outlineLevel="0" collapsed="false">
      <c r="A159" s="54" t="s">
        <v>188</v>
      </c>
      <c r="B159" s="55" t="s">
        <v>162</v>
      </c>
      <c r="C159" s="55" t="n">
        <v>300</v>
      </c>
      <c r="D159" s="55" t="n">
        <v>200</v>
      </c>
      <c r="E159" s="55" t="n">
        <v>1.52</v>
      </c>
      <c r="F159" s="55" t="n">
        <v>3.54</v>
      </c>
      <c r="G159" s="56" t="n">
        <v>1</v>
      </c>
      <c r="H159" s="57" t="s">
        <v>150</v>
      </c>
      <c r="I159" s="28" t="n">
        <v>2596152</v>
      </c>
      <c r="J159" s="29" t="n">
        <f aca="false">ROUND(ROUND(I159,2)*НДС!$A$1,2)</f>
        <v>3011536.32</v>
      </c>
      <c r="K159" s="39" t="n">
        <v>3</v>
      </c>
    </row>
    <row r="160" customFormat="false" ht="12.8" hidden="false" customHeight="false" outlineLevel="0" collapsed="false">
      <c r="A160" s="54" t="s">
        <v>189</v>
      </c>
      <c r="B160" s="55" t="s">
        <v>164</v>
      </c>
      <c r="C160" s="55" t="n">
        <v>350</v>
      </c>
      <c r="D160" s="55" t="n">
        <v>200</v>
      </c>
      <c r="E160" s="55" t="n">
        <v>1.52</v>
      </c>
      <c r="F160" s="55" t="n">
        <v>3.54</v>
      </c>
      <c r="G160" s="56" t="n">
        <v>1</v>
      </c>
      <c r="H160" s="57" t="s">
        <v>150</v>
      </c>
      <c r="I160" s="28" t="n">
        <v>2644488</v>
      </c>
      <c r="J160" s="29" t="n">
        <f aca="false">ROUND(ROUND(I160,2)*НДС!$A$1,2)</f>
        <v>3067606.08</v>
      </c>
      <c r="K160" s="39" t="n">
        <v>3</v>
      </c>
    </row>
    <row r="161" customFormat="false" ht="12.8" hidden="false" customHeight="false" outlineLevel="0" collapsed="false">
      <c r="A161" s="54" t="s">
        <v>190</v>
      </c>
      <c r="B161" s="55" t="s">
        <v>166</v>
      </c>
      <c r="C161" s="55" t="n">
        <v>400</v>
      </c>
      <c r="D161" s="55" t="n">
        <v>1100</v>
      </c>
      <c r="E161" s="55" t="n">
        <v>2.6</v>
      </c>
      <c r="F161" s="55" t="n">
        <v>10.4</v>
      </c>
      <c r="G161" s="56" t="n">
        <v>1</v>
      </c>
      <c r="H161" s="57" t="s">
        <v>150</v>
      </c>
      <c r="I161" s="28" t="n">
        <v>2644488</v>
      </c>
      <c r="J161" s="29" t="n">
        <f aca="false">ROUND(ROUND(I161,2)*НДС!$A$1,2)</f>
        <v>3067606.08</v>
      </c>
      <c r="K161" s="39" t="n">
        <v>3</v>
      </c>
    </row>
    <row r="162" customFormat="false" ht="12.8" hidden="false" customHeight="false" outlineLevel="0" collapsed="false">
      <c r="A162" s="54" t="s">
        <v>191</v>
      </c>
      <c r="B162" s="55" t="s">
        <v>168</v>
      </c>
      <c r="C162" s="55" t="n">
        <v>500</v>
      </c>
      <c r="D162" s="55" t="n">
        <v>550</v>
      </c>
      <c r="E162" s="55" t="n">
        <v>4.1</v>
      </c>
      <c r="F162" s="55" t="n">
        <v>16.2</v>
      </c>
      <c r="G162" s="56" t="n">
        <v>1</v>
      </c>
      <c r="H162" s="57" t="s">
        <v>150</v>
      </c>
      <c r="I162" s="28" t="n">
        <v>2914788</v>
      </c>
      <c r="J162" s="29" t="n">
        <f aca="false">ROUND(ROUND(I162,2)*НДС!$A$1,2)</f>
        <v>3381154.08</v>
      </c>
      <c r="K162" s="39" t="n">
        <v>3</v>
      </c>
    </row>
    <row r="163" customFormat="false" ht="12.8" hidden="false" customHeight="false" outlineLevel="0" collapsed="false">
      <c r="A163" s="54" t="s">
        <v>192</v>
      </c>
      <c r="B163" s="55" t="s">
        <v>170</v>
      </c>
      <c r="C163" s="55" t="n">
        <v>600</v>
      </c>
      <c r="D163" s="55" t="n">
        <v>1100</v>
      </c>
      <c r="E163" s="55" t="n">
        <v>4.4</v>
      </c>
      <c r="F163" s="55" t="n">
        <v>16.4</v>
      </c>
      <c r="G163" s="56" t="n">
        <v>1</v>
      </c>
      <c r="H163" s="57" t="s">
        <v>150</v>
      </c>
      <c r="I163" s="28" t="n">
        <v>5113440</v>
      </c>
      <c r="J163" s="29" t="n">
        <f aca="false">ROUND(ROUND(I163,2)*НДС!$A$1,2)</f>
        <v>5931590.4</v>
      </c>
      <c r="K163" s="39" t="n">
        <v>3</v>
      </c>
    </row>
    <row r="164" customFormat="false" ht="38.65" hidden="false" customHeight="true" outlineLevel="0" collapsed="false">
      <c r="A164" s="58" t="s">
        <v>193</v>
      </c>
      <c r="B164" s="58"/>
      <c r="C164" s="58"/>
      <c r="D164" s="58"/>
      <c r="E164" s="58"/>
      <c r="F164" s="58"/>
      <c r="G164" s="58"/>
      <c r="H164" s="38"/>
      <c r="I164" s="28"/>
      <c r="J164" s="59"/>
      <c r="K164" s="39"/>
    </row>
    <row r="165" customFormat="false" ht="12.75" hidden="false" customHeight="false" outlineLevel="0" collapsed="false">
      <c r="A165" s="54" t="s">
        <v>194</v>
      </c>
      <c r="B165" s="55" t="s">
        <v>149</v>
      </c>
      <c r="C165" s="55" t="n">
        <v>65</v>
      </c>
      <c r="D165" s="55" t="n">
        <v>20</v>
      </c>
      <c r="E165" s="55" t="n">
        <v>0.52</v>
      </c>
      <c r="F165" s="55" t="n">
        <v>0.73</v>
      </c>
      <c r="G165" s="56" t="n">
        <v>1</v>
      </c>
      <c r="H165" s="57" t="s">
        <v>150</v>
      </c>
      <c r="I165" s="28" t="n">
        <v>1972236</v>
      </c>
      <c r="J165" s="29" t="n">
        <f aca="false">ROUND(ROUND(I165,2)*НДС!$A$1,2)</f>
        <v>2287793.76</v>
      </c>
      <c r="K165" s="39"/>
    </row>
    <row r="166" customFormat="false" ht="12.75" hidden="false" customHeight="false" outlineLevel="0" collapsed="false">
      <c r="A166" s="54" t="s">
        <v>195</v>
      </c>
      <c r="B166" s="55" t="s">
        <v>152</v>
      </c>
      <c r="C166" s="55" t="s">
        <v>153</v>
      </c>
      <c r="D166" s="55" t="n">
        <v>20</v>
      </c>
      <c r="E166" s="55" t="n">
        <v>0.52</v>
      </c>
      <c r="F166" s="55" t="n">
        <v>0.73</v>
      </c>
      <c r="G166" s="56" t="n">
        <v>1</v>
      </c>
      <c r="H166" s="57" t="s">
        <v>150</v>
      </c>
      <c r="I166" s="28" t="n">
        <v>1985592</v>
      </c>
      <c r="J166" s="29" t="n">
        <f aca="false">ROUND(ROUND(I166,2)*НДС!$A$1,2)</f>
        <v>2303286.72</v>
      </c>
      <c r="K166" s="39"/>
    </row>
    <row r="167" customFormat="false" ht="12.75" hidden="false" customHeight="false" outlineLevel="0" collapsed="false">
      <c r="A167" s="54" t="s">
        <v>196</v>
      </c>
      <c r="B167" s="55" t="s">
        <v>155</v>
      </c>
      <c r="C167" s="55" t="s">
        <v>156</v>
      </c>
      <c r="D167" s="55" t="n">
        <v>60</v>
      </c>
      <c r="E167" s="55" t="n">
        <v>1.42</v>
      </c>
      <c r="F167" s="55" t="n">
        <v>2.5</v>
      </c>
      <c r="G167" s="56" t="n">
        <v>1</v>
      </c>
      <c r="H167" s="57" t="s">
        <v>150</v>
      </c>
      <c r="I167" s="28" t="n">
        <v>2103252</v>
      </c>
      <c r="J167" s="29" t="n">
        <f aca="false">ROUND(ROUND(I167,2)*НДС!$A$1,2)</f>
        <v>2439772.32</v>
      </c>
      <c r="K167" s="39"/>
    </row>
    <row r="168" customFormat="false" ht="12.75" hidden="false" customHeight="false" outlineLevel="0" collapsed="false">
      <c r="A168" s="54" t="s">
        <v>197</v>
      </c>
      <c r="B168" s="55" t="s">
        <v>158</v>
      </c>
      <c r="C168" s="55" t="n">
        <v>200</v>
      </c>
      <c r="D168" s="55" t="n">
        <v>120</v>
      </c>
      <c r="E168" s="55" t="n">
        <v>1.75</v>
      </c>
      <c r="F168" s="55" t="n">
        <v>3.3</v>
      </c>
      <c r="G168" s="56" t="n">
        <v>1</v>
      </c>
      <c r="H168" s="57" t="s">
        <v>150</v>
      </c>
      <c r="I168" s="28" t="n">
        <v>2289600</v>
      </c>
      <c r="J168" s="29" t="n">
        <f aca="false">ROUND(ROUND(I168,2)*НДС!$A$1,2)</f>
        <v>2655936</v>
      </c>
      <c r="K168" s="39"/>
    </row>
    <row r="169" customFormat="false" ht="12.75" hidden="false" customHeight="false" outlineLevel="0" collapsed="false">
      <c r="A169" s="54" t="s">
        <v>198</v>
      </c>
      <c r="B169" s="55" t="s">
        <v>160</v>
      </c>
      <c r="C169" s="55" t="n">
        <v>250</v>
      </c>
      <c r="D169" s="55" t="n">
        <v>200</v>
      </c>
      <c r="E169" s="55" t="n">
        <v>1.52</v>
      </c>
      <c r="F169" s="55" t="n">
        <v>3.54</v>
      </c>
      <c r="G169" s="56" t="n">
        <v>1</v>
      </c>
      <c r="H169" s="57" t="s">
        <v>150</v>
      </c>
      <c r="I169" s="28" t="n">
        <v>2601876</v>
      </c>
      <c r="J169" s="29" t="n">
        <f aca="false">ROUND(ROUND(I169,2)*НДС!$A$1,2)</f>
        <v>3018176.16</v>
      </c>
      <c r="K169" s="39"/>
    </row>
    <row r="170" customFormat="false" ht="12.8" hidden="false" customHeight="false" outlineLevel="0" collapsed="false">
      <c r="A170" s="54" t="s">
        <v>199</v>
      </c>
      <c r="B170" s="55" t="s">
        <v>162</v>
      </c>
      <c r="C170" s="55" t="n">
        <v>300</v>
      </c>
      <c r="D170" s="55" t="n">
        <v>200</v>
      </c>
      <c r="E170" s="55" t="n">
        <v>1.52</v>
      </c>
      <c r="F170" s="55" t="n">
        <v>3.54</v>
      </c>
      <c r="G170" s="56" t="n">
        <v>1</v>
      </c>
      <c r="H170" s="57" t="s">
        <v>150</v>
      </c>
      <c r="I170" s="28" t="n">
        <v>3530436</v>
      </c>
      <c r="J170" s="29" t="n">
        <f aca="false">ROUND(ROUND(I170,2)*НДС!$A$1,2)</f>
        <v>4095305.76</v>
      </c>
      <c r="K170" s="39"/>
    </row>
    <row r="171" customFormat="false" ht="12.8" hidden="false" customHeight="false" outlineLevel="0" collapsed="false">
      <c r="A171" s="54" t="s">
        <v>200</v>
      </c>
      <c r="B171" s="55" t="s">
        <v>164</v>
      </c>
      <c r="C171" s="55" t="n">
        <v>350</v>
      </c>
      <c r="D171" s="55" t="n">
        <v>200</v>
      </c>
      <c r="E171" s="55" t="n">
        <v>1.52</v>
      </c>
      <c r="F171" s="55" t="n">
        <v>3.54</v>
      </c>
      <c r="G171" s="56" t="n">
        <v>1</v>
      </c>
      <c r="H171" s="57" t="s">
        <v>150</v>
      </c>
      <c r="I171" s="28" t="n">
        <v>3578772</v>
      </c>
      <c r="J171" s="29" t="n">
        <f aca="false">ROUND(ROUND(I171,2)*НДС!$A$1,2)</f>
        <v>4151375.52</v>
      </c>
      <c r="K171" s="39"/>
    </row>
    <row r="172" customFormat="false" ht="12.8" hidden="false" customHeight="false" outlineLevel="0" collapsed="false">
      <c r="A172" s="54" t="s">
        <v>201</v>
      </c>
      <c r="B172" s="55" t="s">
        <v>166</v>
      </c>
      <c r="C172" s="55" t="n">
        <v>400</v>
      </c>
      <c r="D172" s="55" t="n">
        <v>1100</v>
      </c>
      <c r="E172" s="55" t="n">
        <v>2.6</v>
      </c>
      <c r="F172" s="55" t="n">
        <v>10.4</v>
      </c>
      <c r="G172" s="56" t="n">
        <v>1</v>
      </c>
      <c r="H172" s="57" t="s">
        <v>150</v>
      </c>
      <c r="I172" s="28" t="n">
        <v>3578772</v>
      </c>
      <c r="J172" s="29" t="n">
        <f aca="false">ROUND(ROUND(I172,2)*НДС!$A$1,2)</f>
        <v>4151375.52</v>
      </c>
      <c r="K172" s="39"/>
    </row>
    <row r="173" customFormat="false" ht="12.8" hidden="false" customHeight="false" outlineLevel="0" collapsed="false">
      <c r="A173" s="54" t="s">
        <v>202</v>
      </c>
      <c r="B173" s="55" t="s">
        <v>168</v>
      </c>
      <c r="C173" s="55" t="n">
        <v>500</v>
      </c>
      <c r="D173" s="55" t="n">
        <v>550</v>
      </c>
      <c r="E173" s="55" t="n">
        <v>4.1</v>
      </c>
      <c r="F173" s="55" t="n">
        <v>16.2</v>
      </c>
      <c r="G173" s="56" t="n">
        <v>1</v>
      </c>
      <c r="H173" s="57" t="s">
        <v>150</v>
      </c>
      <c r="I173" s="28" t="n">
        <v>3688164</v>
      </c>
      <c r="J173" s="29" t="n">
        <f aca="false">ROUND(ROUND(I173,2)*НДС!$A$1,2)</f>
        <v>4278270.24</v>
      </c>
      <c r="K173" s="39"/>
    </row>
    <row r="174" customFormat="false" ht="12.8" hidden="false" customHeight="false" outlineLevel="0" collapsed="false">
      <c r="A174" s="54" t="s">
        <v>203</v>
      </c>
      <c r="B174" s="55" t="s">
        <v>170</v>
      </c>
      <c r="C174" s="55" t="n">
        <v>600</v>
      </c>
      <c r="D174" s="55" t="n">
        <v>1100</v>
      </c>
      <c r="E174" s="55" t="n">
        <v>4.4</v>
      </c>
      <c r="F174" s="55" t="n">
        <v>16.4</v>
      </c>
      <c r="G174" s="56" t="n">
        <v>1</v>
      </c>
      <c r="H174" s="57" t="s">
        <v>150</v>
      </c>
      <c r="I174" s="28" t="n">
        <v>5726544</v>
      </c>
      <c r="J174" s="29" t="n">
        <f aca="false">ROUND(ROUND(I174,2)*НДС!$A$1,2)</f>
        <v>6642791.04</v>
      </c>
      <c r="K174" s="39"/>
    </row>
    <row r="175" customFormat="false" ht="12.8" hidden="false" customHeight="false" outlineLevel="0" collapsed="false">
      <c r="A175" s="61"/>
      <c r="B175" s="62"/>
      <c r="C175" s="62"/>
      <c r="D175" s="62"/>
      <c r="E175" s="62"/>
      <c r="F175" s="62"/>
      <c r="G175" s="63"/>
      <c r="H175" s="64"/>
      <c r="I175" s="65"/>
      <c r="J175" s="66"/>
      <c r="K175" s="39"/>
    </row>
    <row r="176" customFormat="false" ht="26.1" hidden="false" customHeight="true" outlineLevel="0" collapsed="false">
      <c r="A176" s="67" t="s">
        <v>204</v>
      </c>
      <c r="B176" s="67"/>
      <c r="C176" s="67"/>
      <c r="D176" s="67"/>
      <c r="E176" s="67"/>
      <c r="F176" s="67"/>
      <c r="G176" s="67"/>
      <c r="H176" s="68"/>
      <c r="I176" s="65"/>
      <c r="J176" s="69"/>
      <c r="K176" s="39"/>
    </row>
    <row r="177" customFormat="false" ht="24.25" hidden="false" customHeight="true" outlineLevel="0" collapsed="false">
      <c r="A177" s="70" t="s">
        <v>205</v>
      </c>
      <c r="B177" s="71" t="s">
        <v>206</v>
      </c>
      <c r="C177" s="72" t="n">
        <v>65</v>
      </c>
      <c r="D177" s="72"/>
      <c r="E177" s="72"/>
      <c r="F177" s="72"/>
      <c r="G177" s="56" t="n">
        <v>1</v>
      </c>
      <c r="H177" s="57" t="s">
        <v>150</v>
      </c>
      <c r="I177" s="28" t="n">
        <v>9540</v>
      </c>
      <c r="J177" s="29" t="n">
        <f aca="false">ROUND(ROUND(I177,2)*НДС!$A$1,2)</f>
        <v>11066.4</v>
      </c>
      <c r="K177" s="39" t="n">
        <v>3</v>
      </c>
      <c r="L177" s="3"/>
    </row>
    <row r="178" customFormat="false" ht="24.25" hidden="false" customHeight="true" outlineLevel="0" collapsed="false">
      <c r="A178" s="70" t="s">
        <v>207</v>
      </c>
      <c r="B178" s="71" t="s">
        <v>208</v>
      </c>
      <c r="C178" s="72" t="s">
        <v>153</v>
      </c>
      <c r="D178" s="72"/>
      <c r="E178" s="72"/>
      <c r="F178" s="72"/>
      <c r="G178" s="56" t="n">
        <v>1</v>
      </c>
      <c r="H178" s="57" t="s">
        <v>150</v>
      </c>
      <c r="I178" s="28" t="n">
        <v>19080</v>
      </c>
      <c r="J178" s="29" t="n">
        <f aca="false">ROUND(ROUND(I178,2)*НДС!$A$1,2)</f>
        <v>22132.8</v>
      </c>
      <c r="K178" s="39" t="n">
        <v>3</v>
      </c>
      <c r="L178" s="3"/>
    </row>
    <row r="179" customFormat="false" ht="24.25" hidden="false" customHeight="true" outlineLevel="0" collapsed="false">
      <c r="A179" s="70" t="s">
        <v>209</v>
      </c>
      <c r="B179" s="71" t="s">
        <v>210</v>
      </c>
      <c r="C179" s="72" t="s">
        <v>156</v>
      </c>
      <c r="D179" s="72"/>
      <c r="E179" s="72"/>
      <c r="F179" s="72"/>
      <c r="G179" s="56" t="n">
        <v>1</v>
      </c>
      <c r="H179" s="57" t="s">
        <v>150</v>
      </c>
      <c r="I179" s="28" t="n">
        <v>50880</v>
      </c>
      <c r="J179" s="29" t="n">
        <f aca="false">ROUND(ROUND(I179,2)*НДС!$A$1,2)</f>
        <v>59020.8</v>
      </c>
      <c r="K179" s="39" t="n">
        <v>3</v>
      </c>
      <c r="L179" s="3"/>
    </row>
    <row r="180" customFormat="false" ht="12.75" hidden="false" customHeight="false" outlineLevel="0" collapsed="false">
      <c r="A180" s="42"/>
      <c r="B180" s="39"/>
      <c r="C180" s="39"/>
      <c r="D180" s="39"/>
      <c r="E180" s="39"/>
      <c r="F180" s="39"/>
      <c r="G180" s="39"/>
      <c r="H180" s="39"/>
      <c r="I180" s="73"/>
      <c r="J180" s="66"/>
      <c r="K180" s="39"/>
    </row>
    <row r="181" customFormat="false" ht="12.75" hidden="false" customHeight="false" outlineLevel="0" collapsed="false">
      <c r="A181" s="74" t="s">
        <v>211</v>
      </c>
      <c r="B181" s="75"/>
      <c r="C181" s="76"/>
      <c r="D181" s="77"/>
      <c r="E181" s="77"/>
      <c r="F181" s="77"/>
      <c r="G181" s="78"/>
    </row>
    <row r="182" customFormat="false" ht="42" hidden="false" customHeight="true" outlineLevel="0" collapsed="false">
      <c r="A182" s="14" t="s">
        <v>4</v>
      </c>
      <c r="B182" s="14" t="s">
        <v>5</v>
      </c>
      <c r="C182" s="14" t="s">
        <v>6</v>
      </c>
      <c r="D182" s="14" t="s">
        <v>117</v>
      </c>
      <c r="E182" s="14" t="s">
        <v>7</v>
      </c>
      <c r="F182" s="16" t="s">
        <v>9</v>
      </c>
      <c r="G182" s="16"/>
      <c r="H182" s="14" t="s">
        <v>10</v>
      </c>
      <c r="I182" s="17" t="s">
        <v>11</v>
      </c>
      <c r="J182" s="17" t="s">
        <v>12</v>
      </c>
      <c r="K182" s="18" t="s">
        <v>13</v>
      </c>
    </row>
    <row r="183" customFormat="false" ht="24.75" hidden="false" customHeight="true" outlineLevel="0" collapsed="false">
      <c r="A183" s="79" t="s">
        <v>212</v>
      </c>
      <c r="B183" s="79"/>
      <c r="C183" s="79"/>
      <c r="D183" s="79"/>
      <c r="E183" s="79"/>
      <c r="F183" s="79"/>
      <c r="G183" s="79"/>
      <c r="H183" s="80"/>
      <c r="I183" s="23"/>
      <c r="J183" s="24"/>
    </row>
    <row r="184" customFormat="false" ht="12.75" hidden="false" customHeight="false" outlineLevel="0" collapsed="false">
      <c r="A184" s="25" t="s">
        <v>213</v>
      </c>
      <c r="B184" s="57" t="s">
        <v>214</v>
      </c>
      <c r="C184" s="81" t="n">
        <v>50</v>
      </c>
      <c r="D184" s="81" t="n">
        <v>41</v>
      </c>
      <c r="E184" s="57" t="n">
        <v>25</v>
      </c>
      <c r="F184" s="81" t="n">
        <v>1</v>
      </c>
      <c r="G184" s="81"/>
      <c r="H184" s="82" t="s">
        <v>215</v>
      </c>
      <c r="I184" s="28" t="n">
        <v>186402</v>
      </c>
      <c r="J184" s="29" t="n">
        <f aca="false">ROUND(ROUND(I184,2)*НДС!$A$1,2)</f>
        <v>216226.32</v>
      </c>
      <c r="K184" s="39" t="n">
        <v>1</v>
      </c>
    </row>
    <row r="185" customFormat="false" ht="12.75" hidden="false" customHeight="false" outlineLevel="0" collapsed="false">
      <c r="A185" s="25" t="s">
        <v>216</v>
      </c>
      <c r="B185" s="57" t="s">
        <v>214</v>
      </c>
      <c r="C185" s="81" t="n">
        <v>65</v>
      </c>
      <c r="D185" s="81" t="n">
        <v>65</v>
      </c>
      <c r="E185" s="57" t="n">
        <v>25</v>
      </c>
      <c r="F185" s="81" t="n">
        <v>1</v>
      </c>
      <c r="G185" s="81"/>
      <c r="H185" s="82" t="s">
        <v>215</v>
      </c>
      <c r="I185" s="28" t="n">
        <v>194472</v>
      </c>
      <c r="J185" s="29" t="n">
        <f aca="false">ROUND(ROUND(I185,2)*НДС!$A$1,2)</f>
        <v>225587.52</v>
      </c>
      <c r="K185" s="39" t="n">
        <v>1</v>
      </c>
    </row>
    <row r="186" customFormat="false" ht="12.75" hidden="false" customHeight="false" outlineLevel="0" collapsed="false">
      <c r="A186" s="25" t="s">
        <v>217</v>
      </c>
      <c r="B186" s="57" t="s">
        <v>214</v>
      </c>
      <c r="C186" s="81" t="n">
        <v>80</v>
      </c>
      <c r="D186" s="81" t="n">
        <v>100</v>
      </c>
      <c r="E186" s="57" t="n">
        <v>25</v>
      </c>
      <c r="F186" s="81" t="n">
        <v>1</v>
      </c>
      <c r="G186" s="81"/>
      <c r="H186" s="82" t="s">
        <v>215</v>
      </c>
      <c r="I186" s="28" t="n">
        <v>307992</v>
      </c>
      <c r="J186" s="29" t="n">
        <f aca="false">ROUND(ROUND(I186,2)*НДС!$A$1,2)</f>
        <v>357270.72</v>
      </c>
      <c r="K186" s="39" t="n">
        <v>1</v>
      </c>
    </row>
    <row r="187" customFormat="false" ht="12.75" hidden="false" customHeight="false" outlineLevel="0" collapsed="false">
      <c r="A187" s="25" t="s">
        <v>218</v>
      </c>
      <c r="B187" s="57" t="s">
        <v>214</v>
      </c>
      <c r="C187" s="81" t="n">
        <v>100</v>
      </c>
      <c r="D187" s="81" t="n">
        <v>157</v>
      </c>
      <c r="E187" s="57" t="n">
        <v>25</v>
      </c>
      <c r="F187" s="81" t="n">
        <v>1</v>
      </c>
      <c r="G187" s="81"/>
      <c r="H187" s="82" t="s">
        <v>215</v>
      </c>
      <c r="I187" s="28" t="n">
        <v>364830</v>
      </c>
      <c r="J187" s="29" t="n">
        <f aca="false">ROUND(ROUND(I187,2)*НДС!$A$1,2)</f>
        <v>423202.8</v>
      </c>
      <c r="K187" s="39" t="n">
        <v>1</v>
      </c>
    </row>
    <row r="188" customFormat="false" ht="12.75" hidden="false" customHeight="false" outlineLevel="0" collapsed="false">
      <c r="A188" s="25" t="s">
        <v>219</v>
      </c>
      <c r="B188" s="57" t="s">
        <v>214</v>
      </c>
      <c r="C188" s="81" t="n">
        <v>125</v>
      </c>
      <c r="D188" s="81" t="n">
        <v>236</v>
      </c>
      <c r="E188" s="57" t="n">
        <v>25</v>
      </c>
      <c r="F188" s="81" t="n">
        <v>1</v>
      </c>
      <c r="G188" s="81"/>
      <c r="H188" s="82" t="s">
        <v>215</v>
      </c>
      <c r="I188" s="28" t="n">
        <v>463314</v>
      </c>
      <c r="J188" s="29" t="n">
        <f aca="false">ROUND(ROUND(I188,2)*НДС!$A$1,2)</f>
        <v>537444.24</v>
      </c>
      <c r="K188" s="39" t="n">
        <v>1</v>
      </c>
    </row>
    <row r="189" customFormat="false" ht="12.75" hidden="false" customHeight="false" outlineLevel="0" collapsed="false">
      <c r="A189" s="25" t="s">
        <v>220</v>
      </c>
      <c r="B189" s="57" t="s">
        <v>214</v>
      </c>
      <c r="C189" s="81" t="n">
        <v>150</v>
      </c>
      <c r="D189" s="81" t="n">
        <v>361</v>
      </c>
      <c r="E189" s="57" t="n">
        <v>25</v>
      </c>
      <c r="F189" s="81" t="n">
        <v>1</v>
      </c>
      <c r="G189" s="81"/>
      <c r="H189" s="82" t="s">
        <v>215</v>
      </c>
      <c r="I189" s="28" t="n">
        <v>1109634</v>
      </c>
      <c r="J189" s="29" t="n">
        <f aca="false">ROUND(ROUND(I189,2)*НДС!$A$1,2)</f>
        <v>1287175.44</v>
      </c>
      <c r="K189" s="39" t="n">
        <v>1</v>
      </c>
    </row>
    <row r="190" customFormat="false" ht="26.25" hidden="false" customHeight="true" outlineLevel="0" collapsed="false">
      <c r="A190" s="83" t="s">
        <v>221</v>
      </c>
      <c r="B190" s="83"/>
      <c r="C190" s="83"/>
      <c r="D190" s="83"/>
      <c r="E190" s="83"/>
      <c r="F190" s="83"/>
      <c r="G190" s="83"/>
      <c r="H190" s="84"/>
      <c r="I190" s="28"/>
      <c r="J190" s="85"/>
      <c r="K190" s="86"/>
    </row>
    <row r="191" customFormat="false" ht="12.75" hidden="false" customHeight="false" outlineLevel="0" collapsed="false">
      <c r="A191" s="25" t="s">
        <v>222</v>
      </c>
      <c r="B191" s="87" t="s">
        <v>223</v>
      </c>
      <c r="C191" s="81" t="n">
        <v>50</v>
      </c>
      <c r="D191" s="81" t="n">
        <v>41</v>
      </c>
      <c r="E191" s="57" t="n">
        <v>25</v>
      </c>
      <c r="F191" s="81" t="n">
        <v>1</v>
      </c>
      <c r="G191" s="81"/>
      <c r="H191" s="82" t="s">
        <v>215</v>
      </c>
      <c r="I191" s="28" t="n">
        <v>214440</v>
      </c>
      <c r="J191" s="29" t="n">
        <f aca="false">ROUND(ROUND(I191,2)*НДС!$A$1,2)</f>
        <v>248750.4</v>
      </c>
      <c r="K191" s="39" t="n">
        <v>1</v>
      </c>
    </row>
    <row r="192" customFormat="false" ht="12.75" hidden="false" customHeight="false" outlineLevel="0" collapsed="false">
      <c r="A192" s="25" t="s">
        <v>224</v>
      </c>
      <c r="B192" s="87" t="s">
        <v>223</v>
      </c>
      <c r="C192" s="81" t="n">
        <v>65</v>
      </c>
      <c r="D192" s="81" t="n">
        <v>65</v>
      </c>
      <c r="E192" s="57" t="n">
        <v>25</v>
      </c>
      <c r="F192" s="81" t="n">
        <v>1</v>
      </c>
      <c r="G192" s="81"/>
      <c r="H192" s="82" t="s">
        <v>215</v>
      </c>
      <c r="I192" s="28" t="n">
        <v>205122</v>
      </c>
      <c r="J192" s="29" t="n">
        <f aca="false">ROUND(ROUND(I192,2)*НДС!$A$1,2)</f>
        <v>237941.52</v>
      </c>
      <c r="K192" s="39" t="n">
        <v>1</v>
      </c>
    </row>
    <row r="193" customFormat="false" ht="12.75" hidden="false" customHeight="false" outlineLevel="0" collapsed="false">
      <c r="A193" s="25" t="s">
        <v>225</v>
      </c>
      <c r="B193" s="87" t="s">
        <v>223</v>
      </c>
      <c r="C193" s="81" t="n">
        <v>80</v>
      </c>
      <c r="D193" s="81" t="n">
        <v>100</v>
      </c>
      <c r="E193" s="57" t="n">
        <v>25</v>
      </c>
      <c r="F193" s="81" t="n">
        <v>1</v>
      </c>
      <c r="G193" s="81"/>
      <c r="H193" s="82" t="s">
        <v>215</v>
      </c>
      <c r="I193" s="28" t="n">
        <v>344160</v>
      </c>
      <c r="J193" s="29" t="n">
        <f aca="false">ROUND(ROUND(I193,2)*НДС!$A$1,2)</f>
        <v>399225.6</v>
      </c>
      <c r="K193" s="39" t="n">
        <v>1</v>
      </c>
    </row>
    <row r="194" customFormat="false" ht="12.75" hidden="false" customHeight="false" outlineLevel="0" collapsed="false">
      <c r="A194" s="25" t="s">
        <v>226</v>
      </c>
      <c r="B194" s="87" t="s">
        <v>223</v>
      </c>
      <c r="C194" s="81" t="n">
        <v>100</v>
      </c>
      <c r="D194" s="81" t="n">
        <v>157</v>
      </c>
      <c r="E194" s="57" t="n">
        <v>25</v>
      </c>
      <c r="F194" s="81" t="n">
        <v>1</v>
      </c>
      <c r="G194" s="81"/>
      <c r="H194" s="82" t="s">
        <v>215</v>
      </c>
      <c r="I194" s="28" t="n">
        <v>430806</v>
      </c>
      <c r="J194" s="29" t="n">
        <f aca="false">ROUND(ROUND(I194,2)*НДС!$A$1,2)</f>
        <v>499734.96</v>
      </c>
      <c r="K194" s="39" t="n">
        <v>1</v>
      </c>
    </row>
    <row r="195" customFormat="false" ht="12.75" hidden="false" customHeight="false" outlineLevel="0" collapsed="false">
      <c r="A195" s="25" t="s">
        <v>227</v>
      </c>
      <c r="B195" s="87" t="s">
        <v>223</v>
      </c>
      <c r="C195" s="81" t="n">
        <v>125</v>
      </c>
      <c r="D195" s="81" t="n">
        <v>236</v>
      </c>
      <c r="E195" s="57" t="n">
        <v>25</v>
      </c>
      <c r="F195" s="81" t="n">
        <v>1</v>
      </c>
      <c r="G195" s="81"/>
      <c r="H195" s="82" t="s">
        <v>215</v>
      </c>
      <c r="I195" s="28" t="n">
        <v>555372</v>
      </c>
      <c r="J195" s="29" t="n">
        <f aca="false">ROUND(ROUND(I195,2)*НДС!$A$1,2)</f>
        <v>644231.52</v>
      </c>
      <c r="K195" s="39" t="n">
        <v>1</v>
      </c>
    </row>
    <row r="196" customFormat="false" ht="12.75" hidden="false" customHeight="false" outlineLevel="0" collapsed="false">
      <c r="A196" s="25" t="s">
        <v>228</v>
      </c>
      <c r="B196" s="87" t="s">
        <v>223</v>
      </c>
      <c r="C196" s="81" t="n">
        <v>150</v>
      </c>
      <c r="D196" s="81" t="n">
        <v>361</v>
      </c>
      <c r="E196" s="57" t="n">
        <v>25</v>
      </c>
      <c r="F196" s="81" t="n">
        <v>1</v>
      </c>
      <c r="G196" s="81"/>
      <c r="H196" s="82" t="s">
        <v>215</v>
      </c>
      <c r="I196" s="28" t="n">
        <v>1356210</v>
      </c>
      <c r="J196" s="29" t="n">
        <f aca="false">ROUND(ROUND(I196,2)*НДС!$A$1,2)</f>
        <v>1573203.6</v>
      </c>
      <c r="K196" s="39" t="n">
        <v>1</v>
      </c>
    </row>
    <row r="199" customFormat="false" ht="12.75" hidden="false" customHeight="false" outlineLevel="0" collapsed="false">
      <c r="A199" s="74" t="s">
        <v>229</v>
      </c>
      <c r="B199" s="75"/>
      <c r="C199" s="76"/>
      <c r="D199" s="77"/>
      <c r="E199" s="77"/>
      <c r="F199" s="77"/>
      <c r="G199" s="78"/>
    </row>
    <row r="200" customFormat="false" ht="38.8" hidden="false" customHeight="true" outlineLevel="0" collapsed="false">
      <c r="A200" s="14" t="s">
        <v>4</v>
      </c>
      <c r="B200" s="14" t="s">
        <v>5</v>
      </c>
      <c r="C200" s="14" t="s">
        <v>6</v>
      </c>
      <c r="D200" s="14" t="s">
        <v>117</v>
      </c>
      <c r="E200" s="14" t="s">
        <v>7</v>
      </c>
      <c r="F200" s="16" t="s">
        <v>9</v>
      </c>
      <c r="G200" s="16"/>
      <c r="H200" s="14" t="s">
        <v>10</v>
      </c>
      <c r="I200" s="17" t="s">
        <v>11</v>
      </c>
      <c r="J200" s="17" t="s">
        <v>12</v>
      </c>
      <c r="K200" s="18" t="s">
        <v>13</v>
      </c>
    </row>
    <row r="201" customFormat="false" ht="12.75" hidden="false" customHeight="false" outlineLevel="0" collapsed="false">
      <c r="A201" s="25" t="s">
        <v>230</v>
      </c>
      <c r="B201" s="57" t="s">
        <v>231</v>
      </c>
      <c r="C201" s="81" t="n">
        <v>15</v>
      </c>
      <c r="D201" s="81" t="n">
        <v>18</v>
      </c>
      <c r="E201" s="57" t="n">
        <v>16</v>
      </c>
      <c r="F201" s="81" t="n">
        <v>1</v>
      </c>
      <c r="G201" s="81"/>
      <c r="H201" s="82" t="s">
        <v>232</v>
      </c>
      <c r="I201" s="28" t="n">
        <v>33384</v>
      </c>
      <c r="J201" s="29" t="n">
        <f aca="false">ROUND(ROUND(I201,2)*НДС!$A$1,2)</f>
        <v>38725.44</v>
      </c>
      <c r="K201" s="39" t="n">
        <v>1</v>
      </c>
    </row>
    <row r="202" customFormat="false" ht="12.75" hidden="false" customHeight="false" outlineLevel="0" collapsed="false">
      <c r="A202" s="25" t="s">
        <v>233</v>
      </c>
      <c r="B202" s="57" t="s">
        <v>231</v>
      </c>
      <c r="C202" s="81" t="n">
        <v>20</v>
      </c>
      <c r="D202" s="81" t="n">
        <v>40</v>
      </c>
      <c r="E202" s="57" t="n">
        <v>16</v>
      </c>
      <c r="F202" s="81" t="n">
        <v>1</v>
      </c>
      <c r="G202" s="81"/>
      <c r="H202" s="82" t="s">
        <v>232</v>
      </c>
      <c r="I202" s="28" t="n">
        <v>41652</v>
      </c>
      <c r="J202" s="29" t="n">
        <f aca="false">ROUND(ROUND(I202,2)*НДС!$A$1,2)</f>
        <v>48316.32</v>
      </c>
      <c r="K202" s="39" t="n">
        <v>1</v>
      </c>
    </row>
    <row r="203" customFormat="false" ht="12.75" hidden="false" customHeight="false" outlineLevel="0" collapsed="false">
      <c r="A203" s="25" t="s">
        <v>234</v>
      </c>
      <c r="B203" s="57" t="s">
        <v>231</v>
      </c>
      <c r="C203" s="81" t="n">
        <v>25</v>
      </c>
      <c r="D203" s="81" t="n">
        <v>65</v>
      </c>
      <c r="E203" s="57" t="n">
        <v>16</v>
      </c>
      <c r="F203" s="81" t="n">
        <v>1</v>
      </c>
      <c r="G203" s="81"/>
      <c r="H203" s="82" t="s">
        <v>232</v>
      </c>
      <c r="I203" s="28" t="n">
        <v>46944</v>
      </c>
      <c r="J203" s="29" t="n">
        <f aca="false">ROUND(ROUND(I203,2)*НДС!$A$1,2)</f>
        <v>54455.04</v>
      </c>
      <c r="K203" s="39" t="n">
        <v>1</v>
      </c>
    </row>
    <row r="204" customFormat="false" ht="12.75" hidden="false" customHeight="false" outlineLevel="0" collapsed="false">
      <c r="A204" s="25" t="s">
        <v>235</v>
      </c>
      <c r="B204" s="57" t="s">
        <v>231</v>
      </c>
      <c r="C204" s="81" t="n">
        <v>32</v>
      </c>
      <c r="D204" s="81" t="n">
        <v>116</v>
      </c>
      <c r="E204" s="57" t="n">
        <v>16</v>
      </c>
      <c r="F204" s="81" t="n">
        <v>1</v>
      </c>
      <c r="G204" s="81"/>
      <c r="H204" s="82" t="s">
        <v>232</v>
      </c>
      <c r="I204" s="28" t="n">
        <v>63468</v>
      </c>
      <c r="J204" s="29" t="n">
        <f aca="false">ROUND(ROUND(I204,2)*НДС!$A$1,2)</f>
        <v>73622.88</v>
      </c>
      <c r="K204" s="39" t="n">
        <v>1</v>
      </c>
    </row>
    <row r="205" customFormat="false" ht="12.75" hidden="false" customHeight="false" outlineLevel="0" collapsed="false">
      <c r="A205" s="25" t="s">
        <v>236</v>
      </c>
      <c r="B205" s="57" t="s">
        <v>231</v>
      </c>
      <c r="C205" s="81" t="n">
        <v>40</v>
      </c>
      <c r="D205" s="81" t="n">
        <v>181</v>
      </c>
      <c r="E205" s="57" t="n">
        <v>16</v>
      </c>
      <c r="F205" s="81" t="n">
        <v>1</v>
      </c>
      <c r="G205" s="81"/>
      <c r="H205" s="82" t="s">
        <v>232</v>
      </c>
      <c r="I205" s="28" t="n">
        <v>84492</v>
      </c>
      <c r="J205" s="29" t="n">
        <f aca="false">ROUND(ROUND(I205,2)*НДС!$A$1,2)</f>
        <v>98010.72</v>
      </c>
      <c r="K205" s="39" t="n">
        <v>1</v>
      </c>
    </row>
    <row r="206" customFormat="false" ht="12.75" hidden="false" customHeight="false" outlineLevel="0" collapsed="false">
      <c r="A206" s="25" t="s">
        <v>237</v>
      </c>
      <c r="B206" s="57" t="s">
        <v>231</v>
      </c>
      <c r="C206" s="81" t="n">
        <v>50</v>
      </c>
      <c r="D206" s="81" t="n">
        <v>326</v>
      </c>
      <c r="E206" s="57" t="n">
        <v>16</v>
      </c>
      <c r="F206" s="81" t="n">
        <v>1</v>
      </c>
      <c r="G206" s="81"/>
      <c r="H206" s="82" t="s">
        <v>232</v>
      </c>
      <c r="I206" s="28" t="n">
        <v>98508</v>
      </c>
      <c r="J206" s="29" t="n">
        <f aca="false">ROUND(ROUND(I206,2)*НДС!$A$1,2)</f>
        <v>114269.28</v>
      </c>
      <c r="K206" s="39" t="n">
        <v>1</v>
      </c>
    </row>
    <row r="207" customFormat="false" ht="12.75" hidden="false" customHeight="false" outlineLevel="0" collapsed="false">
      <c r="A207" s="25" t="s">
        <v>238</v>
      </c>
      <c r="B207" s="87" t="s">
        <v>231</v>
      </c>
      <c r="C207" s="81" t="n">
        <v>65</v>
      </c>
      <c r="D207" s="81" t="n">
        <v>552</v>
      </c>
      <c r="E207" s="57" t="n">
        <v>16</v>
      </c>
      <c r="F207" s="81" t="n">
        <v>1</v>
      </c>
      <c r="G207" s="81"/>
      <c r="H207" s="82" t="s">
        <v>232</v>
      </c>
      <c r="I207" s="28" t="n">
        <v>131748</v>
      </c>
      <c r="J207" s="29" t="n">
        <f aca="false">ROUND(ROUND(I207,2)*НДС!$A$1,2)</f>
        <v>152827.68</v>
      </c>
      <c r="K207" s="39" t="n">
        <v>1</v>
      </c>
    </row>
    <row r="208" customFormat="false" ht="12.75" hidden="false" customHeight="false" outlineLevel="0" collapsed="false">
      <c r="A208" s="25" t="s">
        <v>239</v>
      </c>
      <c r="B208" s="87" t="s">
        <v>231</v>
      </c>
      <c r="C208" s="81" t="n">
        <v>80</v>
      </c>
      <c r="D208" s="81" t="n">
        <v>900</v>
      </c>
      <c r="E208" s="57" t="n">
        <v>16</v>
      </c>
      <c r="F208" s="81" t="n">
        <v>1</v>
      </c>
      <c r="G208" s="81"/>
      <c r="H208" s="82" t="s">
        <v>232</v>
      </c>
      <c r="I208" s="28" t="n">
        <v>163380</v>
      </c>
      <c r="J208" s="29" t="n">
        <f aca="false">ROUND(ROUND(I208,2)*НДС!$A$1,2)</f>
        <v>189520.8</v>
      </c>
      <c r="K208" s="39" t="n">
        <v>1</v>
      </c>
    </row>
    <row r="209" customFormat="false" ht="12.75" hidden="false" customHeight="false" outlineLevel="0" collapsed="false">
      <c r="A209" s="25" t="s">
        <v>240</v>
      </c>
      <c r="B209" s="87" t="s">
        <v>231</v>
      </c>
      <c r="C209" s="81" t="n">
        <v>100</v>
      </c>
      <c r="D209" s="81" t="n">
        <v>1600</v>
      </c>
      <c r="E209" s="57" t="n">
        <v>16</v>
      </c>
      <c r="F209" s="81" t="n">
        <v>1</v>
      </c>
      <c r="G209" s="81"/>
      <c r="H209" s="82" t="s">
        <v>232</v>
      </c>
      <c r="I209" s="28" t="n">
        <v>213438</v>
      </c>
      <c r="J209" s="29" t="n">
        <f aca="false">ROUND(ROUND(I209,2)*НДС!$A$1,2)</f>
        <v>247588.08</v>
      </c>
      <c r="K209" s="39" t="n">
        <v>1</v>
      </c>
    </row>
    <row r="210" customFormat="false" ht="12.75" hidden="false" customHeight="false" outlineLevel="0" collapsed="false">
      <c r="A210" s="25" t="s">
        <v>241</v>
      </c>
      <c r="B210" s="87" t="s">
        <v>231</v>
      </c>
      <c r="C210" s="81" t="n">
        <v>125</v>
      </c>
      <c r="D210" s="81" t="n">
        <v>2600</v>
      </c>
      <c r="E210" s="57" t="n">
        <v>16</v>
      </c>
      <c r="F210" s="81" t="n">
        <v>1</v>
      </c>
      <c r="G210" s="81"/>
      <c r="H210" s="82" t="s">
        <v>232</v>
      </c>
      <c r="I210" s="28" t="n">
        <v>370806</v>
      </c>
      <c r="J210" s="29" t="n">
        <f aca="false">ROUND(ROUND(I210,2)*НДС!$A$1,2)</f>
        <v>430134.96</v>
      </c>
      <c r="K210" s="39" t="n">
        <v>1</v>
      </c>
    </row>
    <row r="211" customFormat="false" ht="12.75" hidden="false" customHeight="false" outlineLevel="0" collapsed="false">
      <c r="A211" s="25" t="s">
        <v>242</v>
      </c>
      <c r="B211" s="87" t="s">
        <v>231</v>
      </c>
      <c r="C211" s="81" t="n">
        <v>150</v>
      </c>
      <c r="D211" s="81" t="n">
        <v>3600</v>
      </c>
      <c r="E211" s="57" t="n">
        <v>16</v>
      </c>
      <c r="F211" s="81" t="n">
        <v>1</v>
      </c>
      <c r="G211" s="81"/>
      <c r="H211" s="82" t="s">
        <v>232</v>
      </c>
      <c r="I211" s="28" t="n">
        <v>496152</v>
      </c>
      <c r="J211" s="29" t="n">
        <f aca="false">ROUND(ROUND(I211,2)*НДС!$A$1,2)</f>
        <v>575536.32</v>
      </c>
      <c r="K211" s="39" t="n">
        <v>1</v>
      </c>
    </row>
    <row r="212" customFormat="false" ht="12.75" hidden="false" customHeight="false" outlineLevel="0" collapsed="false">
      <c r="A212" s="25" t="s">
        <v>243</v>
      </c>
      <c r="B212" s="87" t="s">
        <v>231</v>
      </c>
      <c r="C212" s="81" t="n">
        <v>200</v>
      </c>
      <c r="D212" s="81" t="n">
        <v>6400</v>
      </c>
      <c r="E212" s="57" t="n">
        <v>16</v>
      </c>
      <c r="F212" s="81" t="n">
        <v>1</v>
      </c>
      <c r="G212" s="81"/>
      <c r="H212" s="82" t="s">
        <v>232</v>
      </c>
      <c r="I212" s="28" t="n">
        <v>913818</v>
      </c>
      <c r="J212" s="29" t="n">
        <f aca="false">ROUND(ROUND(I212,2)*НДС!$A$1,2)</f>
        <v>1060028.88</v>
      </c>
      <c r="K212" s="39" t="n">
        <v>3</v>
      </c>
    </row>
    <row r="214" customFormat="false" ht="12.75" hidden="false" customHeight="true" outlineLevel="0" collapsed="false">
      <c r="A214" s="88" t="s">
        <v>244</v>
      </c>
      <c r="B214" s="89"/>
      <c r="C214" s="89"/>
      <c r="D214" s="89"/>
      <c r="E214" s="89"/>
      <c r="F214" s="89"/>
      <c r="G214" s="89"/>
      <c r="H214" s="90"/>
      <c r="I214" s="91"/>
      <c r="J214" s="92"/>
    </row>
    <row r="215" customFormat="false" ht="35.95" hidden="false" customHeight="false" outlineLevel="0" collapsed="false">
      <c r="A215" s="14" t="s">
        <v>4</v>
      </c>
      <c r="B215" s="14" t="s">
        <v>5</v>
      </c>
      <c r="C215" s="14" t="s">
        <v>6</v>
      </c>
      <c r="D215" s="14" t="s">
        <v>245</v>
      </c>
      <c r="E215" s="14" t="s">
        <v>7</v>
      </c>
      <c r="F215" s="14" t="s">
        <v>117</v>
      </c>
      <c r="G215" s="14" t="s">
        <v>9</v>
      </c>
      <c r="H215" s="14" t="s">
        <v>10</v>
      </c>
      <c r="I215" s="17" t="s">
        <v>11</v>
      </c>
      <c r="J215" s="17" t="s">
        <v>12</v>
      </c>
    </row>
    <row r="216" customFormat="false" ht="17.25" hidden="false" customHeight="true" outlineLevel="0" collapsed="false">
      <c r="A216" s="93" t="s">
        <v>246</v>
      </c>
      <c r="B216" s="94"/>
      <c r="C216" s="94"/>
      <c r="D216" s="94"/>
      <c r="E216" s="94"/>
      <c r="F216" s="94"/>
      <c r="G216" s="94"/>
      <c r="H216" s="95"/>
      <c r="I216" s="96"/>
      <c r="J216" s="97"/>
    </row>
    <row r="217" customFormat="false" ht="12.75" hidden="false" customHeight="false" outlineLevel="0" collapsed="false">
      <c r="A217" s="25" t="s">
        <v>247</v>
      </c>
      <c r="B217" s="98" t="s">
        <v>248</v>
      </c>
      <c r="C217" s="81" t="n">
        <v>15</v>
      </c>
      <c r="D217" s="99" t="s">
        <v>249</v>
      </c>
      <c r="E217" s="81" t="n">
        <v>40</v>
      </c>
      <c r="F217" s="81" t="n">
        <v>15</v>
      </c>
      <c r="G217" s="57" t="n">
        <v>1</v>
      </c>
      <c r="H217" s="99" t="s">
        <v>250</v>
      </c>
      <c r="I217" s="28" t="n">
        <v>7116</v>
      </c>
      <c r="J217" s="29" t="n">
        <f aca="false">ROUND(ROUND(I217,2)*НДС!$A$1,2)</f>
        <v>8254.56</v>
      </c>
      <c r="K217" s="6" t="n">
        <v>1</v>
      </c>
    </row>
    <row r="218" customFormat="false" ht="12.75" hidden="false" customHeight="false" outlineLevel="0" collapsed="false">
      <c r="A218" s="25" t="s">
        <v>251</v>
      </c>
      <c r="B218" s="98" t="s">
        <v>248</v>
      </c>
      <c r="C218" s="81" t="n">
        <v>20</v>
      </c>
      <c r="D218" s="99" t="s">
        <v>252</v>
      </c>
      <c r="E218" s="81" t="n">
        <v>40</v>
      </c>
      <c r="F218" s="81" t="n">
        <v>28</v>
      </c>
      <c r="G218" s="57" t="n">
        <v>1</v>
      </c>
      <c r="H218" s="99" t="s">
        <v>250</v>
      </c>
      <c r="I218" s="28" t="n">
        <v>10572</v>
      </c>
      <c r="J218" s="29" t="n">
        <f aca="false">ROUND(ROUND(I218,2)*НДС!$A$1,2)</f>
        <v>12263.52</v>
      </c>
      <c r="K218" s="6" t="n">
        <v>1</v>
      </c>
    </row>
    <row r="219" customFormat="false" ht="12.75" hidden="false" customHeight="false" outlineLevel="0" collapsed="false">
      <c r="A219" s="25" t="s">
        <v>253</v>
      </c>
      <c r="B219" s="98" t="s">
        <v>248</v>
      </c>
      <c r="C219" s="81" t="n">
        <v>25</v>
      </c>
      <c r="D219" s="99" t="s">
        <v>254</v>
      </c>
      <c r="E219" s="81" t="n">
        <v>40</v>
      </c>
      <c r="F219" s="81" t="n">
        <v>39</v>
      </c>
      <c r="G219" s="57" t="n">
        <v>1</v>
      </c>
      <c r="H219" s="99" t="s">
        <v>250</v>
      </c>
      <c r="I219" s="28" t="n">
        <v>15234</v>
      </c>
      <c r="J219" s="29" t="n">
        <f aca="false">ROUND(ROUND(I219,2)*НДС!$A$1,2)</f>
        <v>17671.44</v>
      </c>
      <c r="K219" s="6" t="n">
        <v>1</v>
      </c>
    </row>
    <row r="220" customFormat="false" ht="12.75" hidden="false" customHeight="false" outlineLevel="0" collapsed="false">
      <c r="A220" s="25" t="s">
        <v>255</v>
      </c>
      <c r="B220" s="98" t="s">
        <v>248</v>
      </c>
      <c r="C220" s="81" t="n">
        <v>32</v>
      </c>
      <c r="D220" s="99" t="s">
        <v>256</v>
      </c>
      <c r="E220" s="81" t="n">
        <v>40</v>
      </c>
      <c r="F220" s="81" t="n">
        <v>84</v>
      </c>
      <c r="G220" s="57" t="n">
        <v>1</v>
      </c>
      <c r="H220" s="99" t="s">
        <v>250</v>
      </c>
      <c r="I220" s="28" t="n">
        <v>24546</v>
      </c>
      <c r="J220" s="29" t="n">
        <f aca="false">ROUND(ROUND(I220,2)*НДС!$A$1,2)</f>
        <v>28473.36</v>
      </c>
      <c r="K220" s="6" t="n">
        <v>1</v>
      </c>
    </row>
    <row r="221" customFormat="false" ht="12.75" hidden="false" customHeight="false" outlineLevel="0" collapsed="false">
      <c r="A221" s="25" t="s">
        <v>257</v>
      </c>
      <c r="B221" s="98" t="s">
        <v>248</v>
      </c>
      <c r="C221" s="81" t="n">
        <v>40</v>
      </c>
      <c r="D221" s="99" t="s">
        <v>258</v>
      </c>
      <c r="E221" s="81" t="n">
        <v>40</v>
      </c>
      <c r="F221" s="81" t="n">
        <v>156</v>
      </c>
      <c r="G221" s="57" t="n">
        <v>1</v>
      </c>
      <c r="H221" s="99" t="s">
        <v>250</v>
      </c>
      <c r="I221" s="28" t="n">
        <v>34836</v>
      </c>
      <c r="J221" s="29" t="n">
        <f aca="false">ROUND(ROUND(I221,2)*НДС!$A$1,2)</f>
        <v>40409.76</v>
      </c>
      <c r="K221" s="6" t="n">
        <v>1</v>
      </c>
    </row>
    <row r="222" customFormat="false" ht="12.75" hidden="false" customHeight="false" outlineLevel="0" collapsed="false">
      <c r="A222" s="25" t="s">
        <v>259</v>
      </c>
      <c r="B222" s="98" t="s">
        <v>248</v>
      </c>
      <c r="C222" s="81" t="n">
        <v>50</v>
      </c>
      <c r="D222" s="99" t="s">
        <v>260</v>
      </c>
      <c r="E222" s="81" t="n">
        <v>40</v>
      </c>
      <c r="F222" s="81" t="n">
        <v>243</v>
      </c>
      <c r="G222" s="57" t="n">
        <v>1</v>
      </c>
      <c r="H222" s="99" t="s">
        <v>250</v>
      </c>
      <c r="I222" s="28" t="n">
        <v>54876</v>
      </c>
      <c r="J222" s="29" t="n">
        <f aca="false">ROUND(ROUND(I222,2)*НДС!$A$1,2)</f>
        <v>63656.16</v>
      </c>
      <c r="K222" s="6" t="n">
        <v>1</v>
      </c>
    </row>
    <row r="223" customFormat="false" ht="27.75" hidden="false" customHeight="true" outlineLevel="0" collapsed="false">
      <c r="A223" s="100" t="s">
        <v>261</v>
      </c>
      <c r="B223" s="100"/>
      <c r="C223" s="100"/>
      <c r="D223" s="100"/>
      <c r="E223" s="100"/>
      <c r="F223" s="100"/>
      <c r="G223" s="100"/>
      <c r="H223" s="101"/>
      <c r="I223" s="28"/>
      <c r="J223" s="29"/>
    </row>
    <row r="224" customFormat="false" ht="12.75" hidden="false" customHeight="false" outlineLevel="0" collapsed="false">
      <c r="A224" s="25" t="s">
        <v>262</v>
      </c>
      <c r="B224" s="98" t="s">
        <v>263</v>
      </c>
      <c r="C224" s="81" t="n">
        <v>15</v>
      </c>
      <c r="D224" s="99" t="s">
        <v>249</v>
      </c>
      <c r="E224" s="81" t="n">
        <v>40</v>
      </c>
      <c r="F224" s="81" t="n">
        <v>15</v>
      </c>
      <c r="G224" s="57" t="n">
        <v>1</v>
      </c>
      <c r="H224" s="99" t="s">
        <v>250</v>
      </c>
      <c r="I224" s="28" t="n">
        <v>12786</v>
      </c>
      <c r="J224" s="29" t="n">
        <f aca="false">ROUND(ROUND(I224,2)*НДС!$A$1,2)</f>
        <v>14831.76</v>
      </c>
      <c r="K224" s="6" t="n">
        <v>1</v>
      </c>
    </row>
    <row r="225" customFormat="false" ht="12.75" hidden="false" customHeight="false" outlineLevel="0" collapsed="false">
      <c r="A225" s="25" t="s">
        <v>264</v>
      </c>
      <c r="B225" s="98" t="s">
        <v>263</v>
      </c>
      <c r="C225" s="81" t="n">
        <v>20</v>
      </c>
      <c r="D225" s="99" t="s">
        <v>252</v>
      </c>
      <c r="E225" s="81" t="n">
        <v>40</v>
      </c>
      <c r="F225" s="81" t="n">
        <v>28</v>
      </c>
      <c r="G225" s="57" t="n">
        <v>1</v>
      </c>
      <c r="H225" s="99" t="s">
        <v>250</v>
      </c>
      <c r="I225" s="28" t="n">
        <v>15684</v>
      </c>
      <c r="J225" s="29" t="n">
        <f aca="false">ROUND(ROUND(I225,2)*НДС!$A$1,2)</f>
        <v>18193.44</v>
      </c>
      <c r="K225" s="6" t="n">
        <v>1</v>
      </c>
    </row>
    <row r="226" customFormat="false" ht="12.75" hidden="false" customHeight="false" outlineLevel="0" collapsed="false">
      <c r="A226" s="25" t="s">
        <v>265</v>
      </c>
      <c r="B226" s="98" t="s">
        <v>263</v>
      </c>
      <c r="C226" s="81" t="n">
        <v>25</v>
      </c>
      <c r="D226" s="99" t="s">
        <v>254</v>
      </c>
      <c r="E226" s="81" t="n">
        <v>40</v>
      </c>
      <c r="F226" s="81" t="n">
        <v>39</v>
      </c>
      <c r="G226" s="57" t="n">
        <v>1</v>
      </c>
      <c r="H226" s="99" t="s">
        <v>250</v>
      </c>
      <c r="I226" s="28" t="n">
        <v>20064</v>
      </c>
      <c r="J226" s="29" t="n">
        <f aca="false">ROUND(ROUND(I226,2)*НДС!$A$1,2)</f>
        <v>23274.24</v>
      </c>
      <c r="K226" s="6" t="n">
        <v>1</v>
      </c>
    </row>
    <row r="227" customFormat="false" ht="12.75" hidden="false" customHeight="false" outlineLevel="0" collapsed="false">
      <c r="A227" s="25" t="s">
        <v>266</v>
      </c>
      <c r="B227" s="98" t="s">
        <v>263</v>
      </c>
      <c r="C227" s="81" t="n">
        <v>32</v>
      </c>
      <c r="D227" s="99" t="s">
        <v>256</v>
      </c>
      <c r="E227" s="81" t="n">
        <v>40</v>
      </c>
      <c r="F227" s="81" t="n">
        <v>84</v>
      </c>
      <c r="G227" s="57" t="n">
        <v>1</v>
      </c>
      <c r="H227" s="99" t="s">
        <v>250</v>
      </c>
      <c r="I227" s="28" t="n">
        <v>30078</v>
      </c>
      <c r="J227" s="29" t="n">
        <f aca="false">ROUND(ROUND(I227,2)*НДС!$A$1,2)</f>
        <v>34890.48</v>
      </c>
      <c r="K227" s="6" t="n">
        <v>1</v>
      </c>
    </row>
    <row r="228" customFormat="false" ht="12.75" hidden="false" customHeight="false" outlineLevel="0" collapsed="false">
      <c r="A228" s="25" t="s">
        <v>267</v>
      </c>
      <c r="B228" s="98" t="s">
        <v>263</v>
      </c>
      <c r="C228" s="81" t="n">
        <v>40</v>
      </c>
      <c r="D228" s="99" t="s">
        <v>258</v>
      </c>
      <c r="E228" s="81" t="n">
        <v>40</v>
      </c>
      <c r="F228" s="81" t="n">
        <v>156</v>
      </c>
      <c r="G228" s="57" t="n">
        <v>1</v>
      </c>
      <c r="H228" s="99" t="s">
        <v>250</v>
      </c>
      <c r="I228" s="28" t="n">
        <v>42078</v>
      </c>
      <c r="J228" s="29" t="n">
        <f aca="false">ROUND(ROUND(I228,2)*НДС!$A$1,2)</f>
        <v>48810.48</v>
      </c>
      <c r="K228" s="6" t="n">
        <v>1</v>
      </c>
    </row>
    <row r="229" customFormat="false" ht="12.75" hidden="false" customHeight="false" outlineLevel="0" collapsed="false">
      <c r="A229" s="25" t="s">
        <v>268</v>
      </c>
      <c r="B229" s="98" t="s">
        <v>263</v>
      </c>
      <c r="C229" s="81" t="n">
        <v>50</v>
      </c>
      <c r="D229" s="99" t="s">
        <v>260</v>
      </c>
      <c r="E229" s="81" t="n">
        <v>40</v>
      </c>
      <c r="F229" s="81" t="n">
        <v>243</v>
      </c>
      <c r="G229" s="57" t="n">
        <v>1</v>
      </c>
      <c r="H229" s="99" t="s">
        <v>250</v>
      </c>
      <c r="I229" s="28" t="n">
        <v>61488</v>
      </c>
      <c r="J229" s="29" t="n">
        <f aca="false">ROUND(ROUND(I229,2)*НДС!$A$1,2)</f>
        <v>71326.08</v>
      </c>
      <c r="K229" s="6" t="n">
        <v>1</v>
      </c>
    </row>
    <row r="230" customFormat="false" ht="27" hidden="false" customHeight="true" outlineLevel="0" collapsed="false">
      <c r="A230" s="100" t="s">
        <v>269</v>
      </c>
      <c r="B230" s="100"/>
      <c r="C230" s="100"/>
      <c r="D230" s="100"/>
      <c r="E230" s="100"/>
      <c r="F230" s="100"/>
      <c r="G230" s="100"/>
      <c r="H230" s="101"/>
      <c r="I230" s="28"/>
      <c r="J230" s="29"/>
    </row>
    <row r="231" customFormat="false" ht="12.75" hidden="false" customHeight="false" outlineLevel="0" collapsed="false">
      <c r="A231" s="25" t="s">
        <v>270</v>
      </c>
      <c r="B231" s="98" t="s">
        <v>271</v>
      </c>
      <c r="C231" s="81" t="n">
        <v>15</v>
      </c>
      <c r="D231" s="99" t="s">
        <v>249</v>
      </c>
      <c r="E231" s="81" t="n">
        <v>10</v>
      </c>
      <c r="F231" s="81" t="n">
        <v>1.9</v>
      </c>
      <c r="G231" s="57" t="n">
        <v>1</v>
      </c>
      <c r="H231" s="99" t="s">
        <v>250</v>
      </c>
      <c r="I231" s="28" t="n">
        <v>9510</v>
      </c>
      <c r="J231" s="29" t="n">
        <f aca="false">ROUND(ROUND(I231,2)*НДС!$A$1,2)</f>
        <v>11031.6</v>
      </c>
      <c r="K231" s="6" t="n">
        <v>1</v>
      </c>
    </row>
    <row r="232" customFormat="false" ht="12.75" hidden="false" customHeight="false" outlineLevel="0" collapsed="false">
      <c r="A232" s="25" t="s">
        <v>272</v>
      </c>
      <c r="B232" s="98" t="s">
        <v>271</v>
      </c>
      <c r="C232" s="81" t="n">
        <v>20</v>
      </c>
      <c r="D232" s="99" t="s">
        <v>252</v>
      </c>
      <c r="E232" s="81" t="n">
        <v>10</v>
      </c>
      <c r="F232" s="81" t="n">
        <v>6</v>
      </c>
      <c r="G232" s="57" t="n">
        <v>1</v>
      </c>
      <c r="H232" s="99" t="s">
        <v>250</v>
      </c>
      <c r="I232" s="28" t="n">
        <v>12996</v>
      </c>
      <c r="J232" s="29" t="n">
        <f aca="false">ROUND(ROUND(I232,2)*НДС!$A$1,2)</f>
        <v>15075.36</v>
      </c>
      <c r="K232" s="6" t="n">
        <v>1</v>
      </c>
    </row>
    <row r="233" customFormat="false" ht="12.75" hidden="false" customHeight="false" outlineLevel="0" collapsed="false">
      <c r="A233" s="25" t="s">
        <v>273</v>
      </c>
      <c r="B233" s="98" t="s">
        <v>271</v>
      </c>
      <c r="C233" s="81" t="n">
        <v>25</v>
      </c>
      <c r="D233" s="99" t="s">
        <v>254</v>
      </c>
      <c r="E233" s="81" t="n">
        <v>10</v>
      </c>
      <c r="F233" s="81" t="n">
        <v>12.1</v>
      </c>
      <c r="G233" s="57" t="n">
        <v>1</v>
      </c>
      <c r="H233" s="99" t="s">
        <v>250</v>
      </c>
      <c r="I233" s="28" t="n">
        <v>27528</v>
      </c>
      <c r="J233" s="29" t="n">
        <f aca="false">ROUND(ROUND(I233,2)*НДС!$A$1,2)</f>
        <v>31932.48</v>
      </c>
      <c r="K233" s="6" t="n">
        <v>1</v>
      </c>
    </row>
    <row r="234" customFormat="false" ht="40.5" hidden="false" customHeight="true" outlineLevel="0" collapsed="false">
      <c r="A234" s="100" t="s">
        <v>274</v>
      </c>
      <c r="B234" s="100"/>
      <c r="C234" s="100"/>
      <c r="D234" s="100"/>
      <c r="E234" s="100"/>
      <c r="F234" s="100"/>
      <c r="G234" s="100"/>
      <c r="H234" s="101"/>
      <c r="I234" s="28"/>
      <c r="J234" s="29"/>
    </row>
    <row r="235" customFormat="false" ht="12.75" hidden="false" customHeight="false" outlineLevel="0" collapsed="false">
      <c r="A235" s="25" t="s">
        <v>275</v>
      </c>
      <c r="B235" s="98" t="s">
        <v>276</v>
      </c>
      <c r="C235" s="81" t="n">
        <v>15</v>
      </c>
      <c r="D235" s="99" t="s">
        <v>249</v>
      </c>
      <c r="E235" s="81" t="n">
        <v>40</v>
      </c>
      <c r="F235" s="81" t="n">
        <v>14</v>
      </c>
      <c r="G235" s="57" t="n">
        <v>1</v>
      </c>
      <c r="H235" s="99" t="s">
        <v>250</v>
      </c>
      <c r="I235" s="28" t="n">
        <v>8208</v>
      </c>
      <c r="J235" s="29" t="n">
        <f aca="false">ROUND(ROUND(I235,2)*НДС!$A$1,2)</f>
        <v>9521.28</v>
      </c>
      <c r="K235" s="6" t="n">
        <v>1</v>
      </c>
    </row>
    <row r="236" customFormat="false" ht="12.75" hidden="false" customHeight="false" outlineLevel="0" collapsed="false">
      <c r="A236" s="25" t="s">
        <v>277</v>
      </c>
      <c r="B236" s="98" t="s">
        <v>276</v>
      </c>
      <c r="C236" s="81" t="n">
        <v>20</v>
      </c>
      <c r="D236" s="99" t="s">
        <v>252</v>
      </c>
      <c r="E236" s="81" t="n">
        <v>40</v>
      </c>
      <c r="F236" s="81" t="n">
        <v>26</v>
      </c>
      <c r="G236" s="57" t="n">
        <v>1</v>
      </c>
      <c r="H236" s="99" t="s">
        <v>250</v>
      </c>
      <c r="I236" s="28" t="n">
        <v>12438</v>
      </c>
      <c r="J236" s="29" t="n">
        <f aca="false">ROUND(ROUND(I236,2)*НДС!$A$1,2)</f>
        <v>14428.08</v>
      </c>
      <c r="K236" s="6" t="n">
        <v>1</v>
      </c>
    </row>
    <row r="237" customFormat="false" ht="12.75" hidden="false" customHeight="false" outlineLevel="0" collapsed="false">
      <c r="A237" s="25" t="s">
        <v>278</v>
      </c>
      <c r="B237" s="98" t="s">
        <v>276</v>
      </c>
      <c r="C237" s="81" t="n">
        <v>25</v>
      </c>
      <c r="D237" s="99" t="s">
        <v>254</v>
      </c>
      <c r="E237" s="81" t="n">
        <v>40</v>
      </c>
      <c r="F237" s="81" t="n">
        <v>36</v>
      </c>
      <c r="G237" s="57" t="n">
        <v>1</v>
      </c>
      <c r="H237" s="99" t="s">
        <v>250</v>
      </c>
      <c r="I237" s="28" t="n">
        <v>18948</v>
      </c>
      <c r="J237" s="29" t="n">
        <f aca="false">ROUND(ROUND(I237,2)*НДС!$A$1,2)</f>
        <v>21979.68</v>
      </c>
      <c r="K237" s="6" t="n">
        <v>1</v>
      </c>
    </row>
    <row r="238" customFormat="false" ht="12.75" hidden="false" customHeight="false" outlineLevel="0" collapsed="false">
      <c r="A238" s="25" t="s">
        <v>279</v>
      </c>
      <c r="B238" s="98" t="s">
        <v>276</v>
      </c>
      <c r="C238" s="81" t="n">
        <v>32</v>
      </c>
      <c r="D238" s="99" t="s">
        <v>256</v>
      </c>
      <c r="E238" s="81" t="n">
        <v>40</v>
      </c>
      <c r="F238" s="81" t="n">
        <v>80</v>
      </c>
      <c r="G238" s="57" t="n">
        <v>1</v>
      </c>
      <c r="H238" s="99" t="s">
        <v>250</v>
      </c>
      <c r="I238" s="28" t="n">
        <v>35388</v>
      </c>
      <c r="J238" s="29" t="n">
        <f aca="false">ROUND(ROUND(I238,2)*НДС!$A$1,2)</f>
        <v>41050.08</v>
      </c>
      <c r="K238" s="6" t="n">
        <v>1</v>
      </c>
    </row>
    <row r="241" customFormat="false" ht="12.75" hidden="false" customHeight="false" outlineLevel="0" collapsed="false">
      <c r="A241" s="102" t="s">
        <v>280</v>
      </c>
      <c r="B241" s="103"/>
      <c r="C241" s="104"/>
      <c r="D241" s="104"/>
      <c r="E241" s="104"/>
      <c r="F241" s="104"/>
      <c r="G241" s="104"/>
      <c r="H241" s="105"/>
      <c r="I241" s="106"/>
      <c r="J241" s="106"/>
    </row>
    <row r="242" customFormat="false" ht="40" hidden="false" customHeight="false" outlineLevel="0" collapsed="false">
      <c r="A242" s="14" t="s">
        <v>4</v>
      </c>
      <c r="B242" s="14" t="s">
        <v>5</v>
      </c>
      <c r="C242" s="14" t="s">
        <v>6</v>
      </c>
      <c r="D242" s="14" t="s">
        <v>245</v>
      </c>
      <c r="E242" s="14" t="s">
        <v>7</v>
      </c>
      <c r="F242" s="14" t="s">
        <v>117</v>
      </c>
      <c r="G242" s="14" t="s">
        <v>9</v>
      </c>
      <c r="H242" s="14" t="s">
        <v>10</v>
      </c>
      <c r="I242" s="17" t="s">
        <v>11</v>
      </c>
      <c r="J242" s="17" t="s">
        <v>12</v>
      </c>
      <c r="K242" s="18" t="s">
        <v>13</v>
      </c>
    </row>
    <row r="243" customFormat="false" ht="12.8" hidden="false" customHeight="false" outlineLevel="0" collapsed="false">
      <c r="A243" s="107" t="s">
        <v>281</v>
      </c>
      <c r="B243" s="20"/>
      <c r="C243" s="21"/>
      <c r="D243" s="21"/>
      <c r="E243" s="21"/>
      <c r="F243" s="21"/>
      <c r="G243" s="21"/>
      <c r="H243" s="22"/>
      <c r="I243" s="108"/>
      <c r="J243" s="108"/>
    </row>
    <row r="244" customFormat="false" ht="12.8" hidden="false" customHeight="false" outlineLevel="0" collapsed="false">
      <c r="A244" s="25" t="s">
        <v>282</v>
      </c>
      <c r="B244" s="26" t="s">
        <v>283</v>
      </c>
      <c r="C244" s="26" t="n">
        <v>8</v>
      </c>
      <c r="D244" s="26" t="s">
        <v>284</v>
      </c>
      <c r="E244" s="26" t="n">
        <v>63</v>
      </c>
      <c r="F244" s="26" t="n">
        <v>4.7</v>
      </c>
      <c r="G244" s="26" t="n">
        <v>1</v>
      </c>
      <c r="H244" s="26" t="s">
        <v>285</v>
      </c>
      <c r="I244" s="28" t="n">
        <v>18636</v>
      </c>
      <c r="J244" s="29" t="n">
        <f aca="false">ROUND(ROUND(I244,2)*НДС!$A$1,2)</f>
        <v>21617.76</v>
      </c>
      <c r="K244" s="30" t="n">
        <v>1</v>
      </c>
    </row>
    <row r="245" customFormat="false" ht="12.8" hidden="false" customHeight="false" outlineLevel="0" collapsed="false">
      <c r="A245" s="25" t="s">
        <v>286</v>
      </c>
      <c r="B245" s="26" t="s">
        <v>283</v>
      </c>
      <c r="C245" s="26" t="n">
        <v>10</v>
      </c>
      <c r="D245" s="26" t="s">
        <v>287</v>
      </c>
      <c r="E245" s="26" t="n">
        <v>63</v>
      </c>
      <c r="F245" s="26" t="n">
        <v>8.5</v>
      </c>
      <c r="G245" s="26" t="n">
        <v>1</v>
      </c>
      <c r="H245" s="26" t="s">
        <v>285</v>
      </c>
      <c r="I245" s="28" t="n">
        <v>19998</v>
      </c>
      <c r="J245" s="29" t="n">
        <f aca="false">ROUND(ROUND(I245,2)*НДС!$A$1,2)</f>
        <v>23197.68</v>
      </c>
      <c r="K245" s="30" t="n">
        <v>1</v>
      </c>
    </row>
    <row r="246" customFormat="false" ht="12.8" hidden="false" customHeight="false" outlineLevel="0" collapsed="false">
      <c r="A246" s="25" t="s">
        <v>288</v>
      </c>
      <c r="B246" s="26" t="s">
        <v>283</v>
      </c>
      <c r="C246" s="26" t="n">
        <v>15</v>
      </c>
      <c r="D246" s="26" t="s">
        <v>289</v>
      </c>
      <c r="E246" s="26" t="n">
        <v>63</v>
      </c>
      <c r="F246" s="26" t="n">
        <v>13.2</v>
      </c>
      <c r="G246" s="26" t="n">
        <v>1</v>
      </c>
      <c r="H246" s="26" t="s">
        <v>285</v>
      </c>
      <c r="I246" s="28" t="n">
        <v>23184</v>
      </c>
      <c r="J246" s="29" t="n">
        <f aca="false">ROUND(ROUND(I246,2)*НДС!$A$1,2)</f>
        <v>26893.44</v>
      </c>
      <c r="K246" s="30" t="n">
        <v>1</v>
      </c>
    </row>
    <row r="247" customFormat="false" ht="12.8" hidden="false" customHeight="false" outlineLevel="0" collapsed="false">
      <c r="A247" s="25" t="s">
        <v>290</v>
      </c>
      <c r="B247" s="26" t="s">
        <v>283</v>
      </c>
      <c r="C247" s="26" t="n">
        <v>20</v>
      </c>
      <c r="D247" s="26" t="s">
        <v>291</v>
      </c>
      <c r="E247" s="26" t="n">
        <v>63</v>
      </c>
      <c r="F247" s="26" t="n">
        <v>17</v>
      </c>
      <c r="G247" s="26" t="n">
        <v>1</v>
      </c>
      <c r="H247" s="26" t="s">
        <v>285</v>
      </c>
      <c r="I247" s="28" t="n">
        <v>26220</v>
      </c>
      <c r="J247" s="29" t="n">
        <f aca="false">ROUND(ROUND(I247,2)*НДС!$A$1,2)</f>
        <v>30415.2</v>
      </c>
      <c r="K247" s="30" t="n">
        <v>1</v>
      </c>
    </row>
    <row r="248" customFormat="false" ht="12.8" hidden="false" customHeight="false" outlineLevel="0" collapsed="false">
      <c r="A248" s="25" t="s">
        <v>292</v>
      </c>
      <c r="B248" s="26" t="s">
        <v>283</v>
      </c>
      <c r="C248" s="26" t="n">
        <v>25</v>
      </c>
      <c r="D248" s="26" t="s">
        <v>293</v>
      </c>
      <c r="E248" s="26" t="n">
        <v>63</v>
      </c>
      <c r="F248" s="26" t="n">
        <v>30.2</v>
      </c>
      <c r="G248" s="26" t="n">
        <v>1</v>
      </c>
      <c r="H248" s="26" t="s">
        <v>285</v>
      </c>
      <c r="I248" s="28" t="n">
        <v>35694</v>
      </c>
      <c r="J248" s="29" t="n">
        <f aca="false">ROUND(ROUND(I248,2)*НДС!$A$1,2)</f>
        <v>41405.04</v>
      </c>
      <c r="K248" s="30" t="n">
        <v>1</v>
      </c>
    </row>
    <row r="249" customFormat="false" ht="12.8" hidden="false" customHeight="false" outlineLevel="0" collapsed="false">
      <c r="A249" s="25" t="s">
        <v>294</v>
      </c>
      <c r="B249" s="26" t="s">
        <v>283</v>
      </c>
      <c r="C249" s="26" t="n">
        <v>32</v>
      </c>
      <c r="D249" s="26" t="s">
        <v>295</v>
      </c>
      <c r="E249" s="26" t="n">
        <v>63</v>
      </c>
      <c r="F249" s="26" t="n">
        <v>45.2</v>
      </c>
      <c r="G249" s="26" t="n">
        <v>1</v>
      </c>
      <c r="H249" s="26" t="s">
        <v>285</v>
      </c>
      <c r="I249" s="28" t="n">
        <v>50322</v>
      </c>
      <c r="J249" s="29" t="n">
        <f aca="false">ROUND(ROUND(I249,2)*НДС!$A$1,2)</f>
        <v>58373.52</v>
      </c>
      <c r="K249" s="30" t="n">
        <v>1</v>
      </c>
    </row>
    <row r="250" customFormat="false" ht="12.8" hidden="false" customHeight="false" outlineLevel="0" collapsed="false">
      <c r="A250" s="25" t="s">
        <v>296</v>
      </c>
      <c r="B250" s="26" t="s">
        <v>283</v>
      </c>
      <c r="C250" s="26" t="n">
        <v>40</v>
      </c>
      <c r="D250" s="26" t="s">
        <v>297</v>
      </c>
      <c r="E250" s="26" t="n">
        <v>63</v>
      </c>
      <c r="F250" s="26" t="n">
        <v>69.7</v>
      </c>
      <c r="G250" s="26" t="n">
        <v>1</v>
      </c>
      <c r="H250" s="26" t="s">
        <v>285</v>
      </c>
      <c r="I250" s="28" t="n">
        <v>60738</v>
      </c>
      <c r="J250" s="29" t="n">
        <f aca="false">ROUND(ROUND(I250,2)*НДС!$A$1,2)</f>
        <v>70456.08</v>
      </c>
      <c r="K250" s="30" t="n">
        <v>1</v>
      </c>
    </row>
    <row r="251" customFormat="false" ht="12.8" hidden="false" customHeight="false" outlineLevel="0" collapsed="false">
      <c r="A251" s="25" t="s">
        <v>298</v>
      </c>
      <c r="B251" s="26" t="s">
        <v>283</v>
      </c>
      <c r="C251" s="26" t="n">
        <v>50</v>
      </c>
      <c r="D251" s="26" t="s">
        <v>299</v>
      </c>
      <c r="E251" s="26" t="n">
        <v>63</v>
      </c>
      <c r="F251" s="26" t="n">
        <v>128.2</v>
      </c>
      <c r="G251" s="26" t="n">
        <v>1</v>
      </c>
      <c r="H251" s="26" t="s">
        <v>285</v>
      </c>
      <c r="I251" s="28" t="n">
        <v>83796</v>
      </c>
      <c r="J251" s="29" t="n">
        <f aca="false">ROUND(ROUND(I251,2)*НДС!$A$1,2)</f>
        <v>97203.36</v>
      </c>
      <c r="K251" s="30" t="n">
        <v>1</v>
      </c>
    </row>
    <row r="252" customFormat="false" ht="18" hidden="false" customHeight="true" outlineLevel="0" collapsed="false">
      <c r="A252" s="109" t="s">
        <v>300</v>
      </c>
      <c r="B252" s="20"/>
      <c r="C252" s="20"/>
      <c r="D252" s="20"/>
      <c r="E252" s="20"/>
      <c r="F252" s="20"/>
      <c r="G252" s="20"/>
      <c r="H252" s="38"/>
      <c r="I252" s="28"/>
      <c r="J252" s="29"/>
    </row>
    <row r="253" customFormat="false" ht="12.8" hidden="false" customHeight="false" outlineLevel="0" collapsed="false">
      <c r="A253" s="25" t="s">
        <v>301</v>
      </c>
      <c r="B253" s="26" t="s">
        <v>302</v>
      </c>
      <c r="C253" s="26" t="n">
        <v>8</v>
      </c>
      <c r="D253" s="26" t="s">
        <v>284</v>
      </c>
      <c r="E253" s="26" t="n">
        <v>63</v>
      </c>
      <c r="F253" s="26" t="n">
        <v>11.3</v>
      </c>
      <c r="G253" s="26" t="n">
        <v>1</v>
      </c>
      <c r="H253" s="26" t="s">
        <v>285</v>
      </c>
      <c r="I253" s="28" t="n">
        <v>21984</v>
      </c>
      <c r="J253" s="29" t="n">
        <f aca="false">ROUND(ROUND(I253,2)*НДС!$A$1,2)</f>
        <v>25501.44</v>
      </c>
      <c r="K253" s="30" t="n">
        <v>1</v>
      </c>
    </row>
    <row r="254" customFormat="false" ht="12.8" hidden="false" customHeight="false" outlineLevel="0" collapsed="false">
      <c r="A254" s="25" t="s">
        <v>303</v>
      </c>
      <c r="B254" s="26" t="s">
        <v>302</v>
      </c>
      <c r="C254" s="26" t="n">
        <v>10</v>
      </c>
      <c r="D254" s="26" t="s">
        <v>287</v>
      </c>
      <c r="E254" s="26" t="n">
        <v>63</v>
      </c>
      <c r="F254" s="26" t="n">
        <v>13.2</v>
      </c>
      <c r="G254" s="26" t="n">
        <v>1</v>
      </c>
      <c r="H254" s="26" t="s">
        <v>285</v>
      </c>
      <c r="I254" s="28" t="n">
        <v>21984</v>
      </c>
      <c r="J254" s="29" t="n">
        <f aca="false">ROUND(ROUND(I254,2)*НДС!$A$1,2)</f>
        <v>25501.44</v>
      </c>
      <c r="K254" s="30" t="n">
        <v>1</v>
      </c>
    </row>
    <row r="255" customFormat="false" ht="12.8" hidden="false" customHeight="false" outlineLevel="0" collapsed="false">
      <c r="A255" s="25" t="s">
        <v>304</v>
      </c>
      <c r="B255" s="26" t="s">
        <v>302</v>
      </c>
      <c r="C255" s="26" t="n">
        <v>15</v>
      </c>
      <c r="D255" s="26" t="s">
        <v>289</v>
      </c>
      <c r="E255" s="26" t="n">
        <v>63</v>
      </c>
      <c r="F255" s="26" t="n">
        <v>18.9</v>
      </c>
      <c r="G255" s="26" t="n">
        <v>1</v>
      </c>
      <c r="H255" s="26" t="s">
        <v>285</v>
      </c>
      <c r="I255" s="28" t="n">
        <v>25170</v>
      </c>
      <c r="J255" s="29" t="n">
        <f aca="false">ROUND(ROUND(I255,2)*НДС!$A$1,2)</f>
        <v>29197.2</v>
      </c>
      <c r="K255" s="30" t="n">
        <v>1</v>
      </c>
    </row>
    <row r="256" customFormat="false" ht="12.8" hidden="false" customHeight="false" outlineLevel="0" collapsed="false">
      <c r="A256" s="25" t="s">
        <v>305</v>
      </c>
      <c r="B256" s="26" t="s">
        <v>302</v>
      </c>
      <c r="C256" s="26" t="n">
        <v>20</v>
      </c>
      <c r="D256" s="26" t="s">
        <v>291</v>
      </c>
      <c r="E256" s="26" t="n">
        <v>63</v>
      </c>
      <c r="F256" s="26" t="n">
        <v>47.1</v>
      </c>
      <c r="G256" s="26" t="n">
        <v>1</v>
      </c>
      <c r="H256" s="26" t="s">
        <v>285</v>
      </c>
      <c r="I256" s="28" t="n">
        <v>31470</v>
      </c>
      <c r="J256" s="29" t="n">
        <f aca="false">ROUND(ROUND(I256,2)*НДС!$A$1,2)</f>
        <v>36505.2</v>
      </c>
      <c r="K256" s="30" t="n">
        <v>1</v>
      </c>
    </row>
    <row r="257" customFormat="false" ht="12.8" hidden="false" customHeight="false" outlineLevel="0" collapsed="false">
      <c r="A257" s="25" t="s">
        <v>306</v>
      </c>
      <c r="B257" s="26" t="s">
        <v>302</v>
      </c>
      <c r="C257" s="26" t="n">
        <v>25</v>
      </c>
      <c r="D257" s="26" t="s">
        <v>293</v>
      </c>
      <c r="E257" s="26" t="n">
        <v>63</v>
      </c>
      <c r="F257" s="26" t="n">
        <v>66</v>
      </c>
      <c r="G257" s="26" t="n">
        <v>1</v>
      </c>
      <c r="H257" s="26" t="s">
        <v>285</v>
      </c>
      <c r="I257" s="28" t="n">
        <v>44964</v>
      </c>
      <c r="J257" s="29" t="n">
        <f aca="false">ROUND(ROUND(I257,2)*НДС!$A$1,2)</f>
        <v>52158.24</v>
      </c>
      <c r="K257" s="30" t="n">
        <v>1</v>
      </c>
    </row>
    <row r="258" customFormat="false" ht="12.8" hidden="false" customHeight="false" outlineLevel="0" collapsed="false">
      <c r="A258" s="25" t="s">
        <v>307</v>
      </c>
      <c r="B258" s="26" t="s">
        <v>302</v>
      </c>
      <c r="C258" s="26" t="n">
        <v>32</v>
      </c>
      <c r="D258" s="26" t="s">
        <v>308</v>
      </c>
      <c r="E258" s="26" t="n">
        <v>63</v>
      </c>
      <c r="F258" s="26" t="n">
        <v>86.7</v>
      </c>
      <c r="G258" s="26" t="n">
        <v>1</v>
      </c>
      <c r="H258" s="26" t="s">
        <v>285</v>
      </c>
      <c r="I258" s="28" t="n">
        <v>56556</v>
      </c>
      <c r="J258" s="29" t="n">
        <f aca="false">ROUND(ROUND(I258,2)*НДС!$A$1,2)</f>
        <v>65604.96</v>
      </c>
      <c r="K258" s="30" t="n">
        <v>1</v>
      </c>
    </row>
    <row r="259" customFormat="false" ht="12.8" hidden="false" customHeight="false" outlineLevel="0" collapsed="false">
      <c r="A259" s="25" t="s">
        <v>309</v>
      </c>
      <c r="B259" s="26" t="s">
        <v>302</v>
      </c>
      <c r="C259" s="26" t="n">
        <v>40</v>
      </c>
      <c r="D259" s="26" t="s">
        <v>297</v>
      </c>
      <c r="E259" s="26" t="n">
        <v>63</v>
      </c>
      <c r="F259" s="26" t="n">
        <v>150.8</v>
      </c>
      <c r="G259" s="26" t="n">
        <v>1</v>
      </c>
      <c r="H259" s="26" t="s">
        <v>285</v>
      </c>
      <c r="I259" s="28" t="n">
        <v>78540</v>
      </c>
      <c r="J259" s="29" t="n">
        <f aca="false">ROUND(ROUND(I259,2)*НДС!$A$1,2)</f>
        <v>91106.4</v>
      </c>
      <c r="K259" s="30" t="n">
        <v>1</v>
      </c>
    </row>
    <row r="260" customFormat="false" ht="12.8" hidden="false" customHeight="false" outlineLevel="0" collapsed="false">
      <c r="A260" s="25" t="s">
        <v>310</v>
      </c>
      <c r="B260" s="26" t="s">
        <v>302</v>
      </c>
      <c r="C260" s="26" t="n">
        <v>50</v>
      </c>
      <c r="D260" s="26" t="s">
        <v>299</v>
      </c>
      <c r="E260" s="26" t="n">
        <v>63</v>
      </c>
      <c r="F260" s="26" t="n">
        <v>207.4</v>
      </c>
      <c r="G260" s="26" t="n">
        <v>1</v>
      </c>
      <c r="H260" s="26" t="s">
        <v>285</v>
      </c>
      <c r="I260" s="28" t="n">
        <v>114228</v>
      </c>
      <c r="J260" s="29" t="n">
        <f aca="false">ROUND(ROUND(I260,2)*НДС!$A$1,2)</f>
        <v>132504.48</v>
      </c>
      <c r="K260" s="30" t="n">
        <v>1</v>
      </c>
    </row>
    <row r="261" customFormat="false" ht="12.8" hidden="false" customHeight="false" outlineLevel="0" collapsed="false">
      <c r="A261" s="25" t="s">
        <v>311</v>
      </c>
      <c r="B261" s="26" t="s">
        <v>302</v>
      </c>
      <c r="C261" s="26" t="n">
        <v>65</v>
      </c>
      <c r="D261" s="26" t="s">
        <v>312</v>
      </c>
      <c r="E261" s="26" t="n">
        <v>63</v>
      </c>
      <c r="F261" s="26" t="n">
        <v>584.4</v>
      </c>
      <c r="G261" s="26" t="n">
        <v>1</v>
      </c>
      <c r="H261" s="26" t="s">
        <v>285</v>
      </c>
      <c r="I261" s="28" t="n">
        <v>251382</v>
      </c>
      <c r="J261" s="29" t="n">
        <f aca="false">ROUND(ROUND(I261,2)*НДС!$A$1,2)</f>
        <v>291603.12</v>
      </c>
      <c r="K261" s="30" t="n">
        <v>1</v>
      </c>
    </row>
    <row r="262" customFormat="false" ht="12.8" hidden="false" customHeight="false" outlineLevel="0" collapsed="false">
      <c r="A262" s="25" t="s">
        <v>313</v>
      </c>
      <c r="B262" s="26" t="s">
        <v>302</v>
      </c>
      <c r="C262" s="26" t="n">
        <v>80</v>
      </c>
      <c r="D262" s="26" t="s">
        <v>314</v>
      </c>
      <c r="E262" s="26" t="n">
        <v>63</v>
      </c>
      <c r="F262" s="26" t="n">
        <v>678.6</v>
      </c>
      <c r="G262" s="26" t="n">
        <v>1</v>
      </c>
      <c r="H262" s="26" t="s">
        <v>285</v>
      </c>
      <c r="I262" s="28" t="n">
        <v>382242</v>
      </c>
      <c r="J262" s="29" t="n">
        <f aca="false">ROUND(ROUND(I262,2)*НДС!$A$1,2)</f>
        <v>443400.72</v>
      </c>
      <c r="K262" s="30" t="n">
        <v>1</v>
      </c>
    </row>
    <row r="263" customFormat="false" ht="12.8" hidden="false" customHeight="false" outlineLevel="0" collapsed="false">
      <c r="A263" s="25" t="s">
        <v>315</v>
      </c>
      <c r="B263" s="26" t="s">
        <v>302</v>
      </c>
      <c r="C263" s="40" t="n">
        <v>100</v>
      </c>
      <c r="D263" s="40" t="s">
        <v>316</v>
      </c>
      <c r="E263" s="26" t="n">
        <v>63</v>
      </c>
      <c r="F263" s="110"/>
      <c r="G263" s="40" t="n">
        <v>1</v>
      </c>
      <c r="H263" s="26" t="s">
        <v>285</v>
      </c>
      <c r="I263" s="111" t="n">
        <v>687288</v>
      </c>
      <c r="J263" s="29" t="n">
        <f aca="false">ROUND(ROUND(I263,2)*НДС!$A$1,2)</f>
        <v>797254.08</v>
      </c>
      <c r="K263" s="6" t="n">
        <v>3</v>
      </c>
    </row>
    <row r="265" customFormat="false" ht="12.75" hidden="false" customHeight="false" outlineLevel="0" collapsed="false">
      <c r="B265" s="2" t="s">
        <v>317</v>
      </c>
    </row>
    <row r="266" customFormat="false" ht="12.75" hidden="false" customHeight="false" outlineLevel="0" collapsed="false">
      <c r="C266" s="112" t="s">
        <v>318</v>
      </c>
      <c r="D266" s="112"/>
      <c r="E266" s="112"/>
      <c r="F266" s="112"/>
      <c r="G266" s="112"/>
    </row>
    <row r="267" customFormat="false" ht="12.75" hidden="false" customHeight="false" outlineLevel="0" collapsed="false">
      <c r="C267" s="112" t="s">
        <v>319</v>
      </c>
      <c r="D267" s="112"/>
      <c r="E267" s="112"/>
      <c r="F267" s="112"/>
      <c r="G267" s="112"/>
    </row>
    <row r="268" customFormat="false" ht="12.75" hidden="false" customHeight="false" outlineLevel="0" collapsed="false">
      <c r="C268" s="112" t="s">
        <v>320</v>
      </c>
      <c r="D268" s="112"/>
      <c r="E268" s="112"/>
      <c r="F268" s="112"/>
      <c r="G268" s="112"/>
    </row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7">
    <mergeCell ref="F7:G7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3:G33"/>
    <mergeCell ref="F34:G34"/>
    <mergeCell ref="F35:G35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4:G104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A131:G131"/>
    <mergeCell ref="A142:G142"/>
    <mergeCell ref="A153:G153"/>
    <mergeCell ref="A164:G164"/>
    <mergeCell ref="A176:G176"/>
    <mergeCell ref="F182:G182"/>
    <mergeCell ref="A183:G183"/>
    <mergeCell ref="F184:G184"/>
    <mergeCell ref="F185:G185"/>
    <mergeCell ref="F186:G186"/>
    <mergeCell ref="F187:G187"/>
    <mergeCell ref="F188:G188"/>
    <mergeCell ref="F189:G189"/>
    <mergeCell ref="A190:G190"/>
    <mergeCell ref="F191:G191"/>
    <mergeCell ref="F192:G192"/>
    <mergeCell ref="F193:G193"/>
    <mergeCell ref="F194:G194"/>
    <mergeCell ref="F195:G195"/>
    <mergeCell ref="F196:G196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F212:G212"/>
    <mergeCell ref="A223:G223"/>
    <mergeCell ref="A230:G230"/>
    <mergeCell ref="A234:G234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90"/>
  <sheetViews>
    <sheetView showFormulas="false" showGridLines="true" showRowColHeaders="true" showZeros="true" rightToLeft="false" tabSelected="false" showOutlineSymbols="true" defaultGridColor="true" view="normal" topLeftCell="A47" colorId="64" zoomScale="110" zoomScaleNormal="110" zoomScalePageLayoutView="100" workbookViewId="0">
      <selection pane="topLeft" activeCell="K47" activeCellId="0" sqref="K47"/>
    </sheetView>
  </sheetViews>
  <sheetFormatPr defaultColWidth="8.83984375" defaultRowHeight="12.75" customHeight="true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7" width="14.28"/>
    <col collapsed="false" customWidth="true" hidden="false" outlineLevel="0" max="3" min="3" style="7" width="13.7"/>
    <col collapsed="false" customWidth="true" hidden="false" outlineLevel="0" max="4" min="4" style="7" width="15.29"/>
    <col collapsed="false" customWidth="true" hidden="false" outlineLevel="0" max="5" min="5" style="7" width="11.71"/>
    <col collapsed="false" customWidth="true" hidden="false" outlineLevel="0" max="6" min="6" style="7" width="14.65"/>
    <col collapsed="false" customWidth="true" hidden="false" outlineLevel="0" max="8" min="7" style="113" width="16.05"/>
    <col collapsed="false" customWidth="true" hidden="false" outlineLevel="0" max="9" min="9" style="7" width="3.57"/>
  </cols>
  <sheetData>
    <row r="1" customFormat="false" ht="12.75" hidden="false" customHeight="false" outlineLevel="0" collapsed="false">
      <c r="A1" s="102" t="s">
        <v>321</v>
      </c>
      <c r="B1" s="102"/>
      <c r="C1" s="102"/>
      <c r="D1" s="102"/>
      <c r="E1" s="102"/>
      <c r="F1" s="102"/>
      <c r="G1" s="114"/>
      <c r="H1" s="114"/>
      <c r="I1" s="102"/>
    </row>
    <row r="2" customFormat="false" ht="30" hidden="false" customHeight="true" outlineLevel="0" collapsed="false">
      <c r="A2" s="12" t="s">
        <v>1</v>
      </c>
      <c r="B2" s="115"/>
      <c r="C2" s="115"/>
      <c r="D2" s="115"/>
      <c r="E2" s="115"/>
      <c r="F2" s="115"/>
      <c r="G2" s="116"/>
      <c r="H2" s="117"/>
      <c r="I2" s="118"/>
    </row>
    <row r="3" customFormat="false" ht="12.75" hidden="false" customHeight="false" outlineLevel="0" collapsed="false">
      <c r="A3" s="45" t="s">
        <v>322</v>
      </c>
      <c r="B3" s="45"/>
      <c r="C3" s="45"/>
      <c r="D3" s="45"/>
      <c r="E3" s="45"/>
      <c r="F3" s="45"/>
      <c r="G3" s="119"/>
      <c r="H3" s="119"/>
    </row>
    <row r="4" customFormat="false" ht="38.8" hidden="false" customHeight="false" outlineLevel="0" collapsed="false">
      <c r="A4" s="15" t="s">
        <v>4</v>
      </c>
      <c r="B4" s="15" t="s">
        <v>5</v>
      </c>
      <c r="C4" s="15" t="s">
        <v>6</v>
      </c>
      <c r="D4" s="15" t="s">
        <v>323</v>
      </c>
      <c r="E4" s="14" t="s">
        <v>324</v>
      </c>
      <c r="F4" s="14" t="s">
        <v>10</v>
      </c>
      <c r="G4" s="17" t="s">
        <v>11</v>
      </c>
      <c r="H4" s="17" t="s">
        <v>12</v>
      </c>
      <c r="I4" s="120" t="s">
        <v>13</v>
      </c>
    </row>
    <row r="5" customFormat="false" ht="61.5" hidden="false" customHeight="true" outlineLevel="0" collapsed="false">
      <c r="A5" s="121" t="s">
        <v>325</v>
      </c>
      <c r="B5" s="121"/>
      <c r="C5" s="121"/>
      <c r="D5" s="121"/>
      <c r="E5" s="121"/>
      <c r="F5" s="121"/>
      <c r="G5" s="122"/>
      <c r="H5" s="122"/>
    </row>
    <row r="6" customFormat="false" ht="12.75" hidden="false" customHeight="true" outlineLevel="0" collapsed="false">
      <c r="A6" s="25" t="s">
        <v>326</v>
      </c>
      <c r="B6" s="123" t="s">
        <v>327</v>
      </c>
      <c r="C6" s="123" t="n">
        <v>40</v>
      </c>
      <c r="D6" s="123" t="n">
        <v>16</v>
      </c>
      <c r="E6" s="123" t="n">
        <v>1.8</v>
      </c>
      <c r="F6" s="123" t="s">
        <v>232</v>
      </c>
      <c r="G6" s="124" t="n">
        <v>27282</v>
      </c>
      <c r="H6" s="29" t="n">
        <f aca="false">ROUND(ROUND(G6,2)*НДС!$A$1,2)</f>
        <v>31647.12</v>
      </c>
      <c r="I6" s="125" t="n">
        <v>1</v>
      </c>
    </row>
    <row r="7" customFormat="false" ht="12.75" hidden="false" customHeight="true" outlineLevel="0" collapsed="false">
      <c r="A7" s="25" t="s">
        <v>328</v>
      </c>
      <c r="B7" s="123" t="s">
        <v>327</v>
      </c>
      <c r="C7" s="123" t="n">
        <v>50</v>
      </c>
      <c r="D7" s="123" t="n">
        <v>16</v>
      </c>
      <c r="E7" s="123" t="n">
        <v>2.1</v>
      </c>
      <c r="F7" s="123" t="s">
        <v>232</v>
      </c>
      <c r="G7" s="124" t="n">
        <v>27984</v>
      </c>
      <c r="H7" s="29" t="n">
        <f aca="false">ROUND(ROUND(G7,2)*НДС!$A$1,2)</f>
        <v>32461.44</v>
      </c>
      <c r="I7" s="125" t="n">
        <v>1</v>
      </c>
    </row>
    <row r="8" customFormat="false" ht="12.75" hidden="false" customHeight="true" outlineLevel="0" collapsed="false">
      <c r="A8" s="25" t="s">
        <v>329</v>
      </c>
      <c r="B8" s="123" t="s">
        <v>327</v>
      </c>
      <c r="C8" s="123" t="n">
        <v>65</v>
      </c>
      <c r="D8" s="123" t="n">
        <v>16</v>
      </c>
      <c r="E8" s="123" t="n">
        <v>2.4</v>
      </c>
      <c r="F8" s="123" t="s">
        <v>232</v>
      </c>
      <c r="G8" s="124" t="n">
        <v>30780</v>
      </c>
      <c r="H8" s="29" t="n">
        <f aca="false">ROUND(ROUND(G8,2)*НДС!$A$1,2)</f>
        <v>35704.8</v>
      </c>
      <c r="I8" s="125" t="n">
        <v>1</v>
      </c>
    </row>
    <row r="9" s="1" customFormat="true" ht="12.75" hidden="false" customHeight="true" outlineLevel="0" collapsed="false">
      <c r="A9" s="25" t="s">
        <v>330</v>
      </c>
      <c r="B9" s="123" t="s">
        <v>327</v>
      </c>
      <c r="C9" s="123" t="n">
        <v>80</v>
      </c>
      <c r="D9" s="123" t="n">
        <v>16</v>
      </c>
      <c r="E9" s="126" t="n">
        <v>3.2</v>
      </c>
      <c r="F9" s="123" t="s">
        <v>232</v>
      </c>
      <c r="G9" s="124" t="n">
        <v>36786</v>
      </c>
      <c r="H9" s="29" t="n">
        <f aca="false">ROUND(ROUND(G9,2)*НДС!$A$1,2)</f>
        <v>42671.76</v>
      </c>
      <c r="I9" s="125" t="n">
        <v>1</v>
      </c>
      <c r="J9" s="7"/>
      <c r="K9" s="0"/>
    </row>
    <row r="10" customFormat="false" ht="12.75" hidden="false" customHeight="true" outlineLevel="0" collapsed="false">
      <c r="A10" s="25" t="s">
        <v>331</v>
      </c>
      <c r="B10" s="123" t="s">
        <v>327</v>
      </c>
      <c r="C10" s="123" t="n">
        <v>100</v>
      </c>
      <c r="D10" s="123" t="n">
        <v>16</v>
      </c>
      <c r="E10" s="123" t="n">
        <v>4.3</v>
      </c>
      <c r="F10" s="123" t="s">
        <v>232</v>
      </c>
      <c r="G10" s="124" t="n">
        <v>48648</v>
      </c>
      <c r="H10" s="29" t="n">
        <f aca="false">ROUND(ROUND(G10,2)*НДС!$A$1,2)</f>
        <v>56431.68</v>
      </c>
      <c r="I10" s="125" t="n">
        <v>1</v>
      </c>
    </row>
    <row r="11" customFormat="false" ht="12.75" hidden="false" customHeight="true" outlineLevel="0" collapsed="false">
      <c r="A11" s="25" t="s">
        <v>332</v>
      </c>
      <c r="B11" s="123" t="s">
        <v>327</v>
      </c>
      <c r="C11" s="123" t="n">
        <v>125</v>
      </c>
      <c r="D11" s="123" t="n">
        <v>16</v>
      </c>
      <c r="E11" s="123" t="n">
        <v>6.3</v>
      </c>
      <c r="F11" s="123" t="s">
        <v>232</v>
      </c>
      <c r="G11" s="124" t="n">
        <v>60438</v>
      </c>
      <c r="H11" s="29" t="n">
        <f aca="false">ROUND(ROUND(G11,2)*НДС!$A$1,2)</f>
        <v>70108.08</v>
      </c>
      <c r="I11" s="125" t="n">
        <v>1</v>
      </c>
    </row>
    <row r="12" customFormat="false" ht="12.75" hidden="false" customHeight="true" outlineLevel="0" collapsed="false">
      <c r="A12" s="25" t="s">
        <v>333</v>
      </c>
      <c r="B12" s="123" t="s">
        <v>327</v>
      </c>
      <c r="C12" s="123" t="n">
        <v>150</v>
      </c>
      <c r="D12" s="123" t="n">
        <v>16</v>
      </c>
      <c r="E12" s="123" t="n">
        <v>7.8</v>
      </c>
      <c r="F12" s="123" t="s">
        <v>232</v>
      </c>
      <c r="G12" s="124" t="n">
        <v>72966</v>
      </c>
      <c r="H12" s="29" t="n">
        <f aca="false">ROUND(ROUND(G12,2)*НДС!$A$1,2)</f>
        <v>84640.56</v>
      </c>
      <c r="I12" s="125" t="n">
        <v>1</v>
      </c>
    </row>
    <row r="13" customFormat="false" ht="12.75" hidden="false" customHeight="true" outlineLevel="0" collapsed="false">
      <c r="A13" s="25" t="s">
        <v>334</v>
      </c>
      <c r="B13" s="123" t="s">
        <v>327</v>
      </c>
      <c r="C13" s="123" t="n">
        <v>200</v>
      </c>
      <c r="D13" s="123" t="n">
        <v>16</v>
      </c>
      <c r="E13" s="123" t="n">
        <v>15</v>
      </c>
      <c r="F13" s="123" t="s">
        <v>232</v>
      </c>
      <c r="G13" s="124" t="n">
        <v>126630</v>
      </c>
      <c r="H13" s="29" t="n">
        <f aca="false">ROUND(ROUND(G13,2)*НДС!$A$1,2)</f>
        <v>146890.8</v>
      </c>
      <c r="I13" s="125" t="n">
        <v>1</v>
      </c>
    </row>
    <row r="14" customFormat="false" ht="12.75" hidden="false" customHeight="true" outlineLevel="0" collapsed="false">
      <c r="A14" s="25" t="s">
        <v>335</v>
      </c>
      <c r="B14" s="123" t="s">
        <v>327</v>
      </c>
      <c r="C14" s="123" t="n">
        <v>250</v>
      </c>
      <c r="D14" s="123" t="n">
        <v>16</v>
      </c>
      <c r="E14" s="123" t="n">
        <v>23.5</v>
      </c>
      <c r="F14" s="123" t="s">
        <v>232</v>
      </c>
      <c r="G14" s="124" t="n">
        <v>224988</v>
      </c>
      <c r="H14" s="29" t="n">
        <f aca="false">ROUND(ROUND(G14,2)*НДС!$A$1,2)</f>
        <v>260986.08</v>
      </c>
      <c r="I14" s="125" t="n">
        <v>1</v>
      </c>
    </row>
    <row r="15" customFormat="false" ht="12.75" hidden="false" customHeight="true" outlineLevel="0" collapsed="false">
      <c r="A15" s="25" t="s">
        <v>336</v>
      </c>
      <c r="B15" s="123" t="s">
        <v>327</v>
      </c>
      <c r="C15" s="123" t="n">
        <v>300</v>
      </c>
      <c r="D15" s="123" t="n">
        <v>16</v>
      </c>
      <c r="E15" s="123" t="n">
        <v>42</v>
      </c>
      <c r="F15" s="123" t="s">
        <v>232</v>
      </c>
      <c r="G15" s="124" t="n">
        <v>300318</v>
      </c>
      <c r="H15" s="29" t="n">
        <f aca="false">ROUND(ROUND(G15,2)*НДС!$A$1,2)</f>
        <v>348368.88</v>
      </c>
      <c r="I15" s="125" t="n">
        <v>1</v>
      </c>
    </row>
    <row r="16" customFormat="false" ht="61.5" hidden="false" customHeight="true" outlineLevel="0" collapsed="false">
      <c r="A16" s="121" t="s">
        <v>337</v>
      </c>
      <c r="B16" s="121"/>
      <c r="C16" s="121"/>
      <c r="D16" s="121"/>
      <c r="E16" s="121"/>
      <c r="F16" s="121"/>
      <c r="G16" s="122"/>
      <c r="H16" s="122"/>
      <c r="I16" s="127"/>
    </row>
    <row r="17" customFormat="false" ht="12.75" hidden="false" customHeight="true" outlineLevel="0" collapsed="false">
      <c r="A17" s="25" t="s">
        <v>338</v>
      </c>
      <c r="B17" s="123" t="s">
        <v>327</v>
      </c>
      <c r="C17" s="123" t="n">
        <v>40</v>
      </c>
      <c r="D17" s="123" t="n">
        <v>16</v>
      </c>
      <c r="E17" s="123" t="n">
        <v>1.8</v>
      </c>
      <c r="F17" s="123" t="s">
        <v>232</v>
      </c>
      <c r="G17" s="124" t="n">
        <v>35472</v>
      </c>
      <c r="H17" s="29" t="n">
        <f aca="false">ROUND(ROUND(G17,2)*НДС!$A$1,2)</f>
        <v>41147.52</v>
      </c>
      <c r="I17" s="125" t="n">
        <v>1</v>
      </c>
    </row>
    <row r="18" customFormat="false" ht="12.75" hidden="false" customHeight="true" outlineLevel="0" collapsed="false">
      <c r="A18" s="25" t="s">
        <v>339</v>
      </c>
      <c r="B18" s="123" t="s">
        <v>327</v>
      </c>
      <c r="C18" s="123" t="n">
        <v>50</v>
      </c>
      <c r="D18" s="123" t="n">
        <v>16</v>
      </c>
      <c r="E18" s="123" t="n">
        <v>2.1</v>
      </c>
      <c r="F18" s="123" t="s">
        <v>232</v>
      </c>
      <c r="G18" s="124" t="n">
        <v>41550</v>
      </c>
      <c r="H18" s="29" t="n">
        <f aca="false">ROUND(ROUND(G18,2)*НДС!$A$1,2)</f>
        <v>48198</v>
      </c>
      <c r="I18" s="125" t="n">
        <v>1</v>
      </c>
    </row>
    <row r="19" customFormat="false" ht="12.75" hidden="false" customHeight="true" outlineLevel="0" collapsed="false">
      <c r="A19" s="25" t="s">
        <v>340</v>
      </c>
      <c r="B19" s="123" t="s">
        <v>327</v>
      </c>
      <c r="C19" s="123" t="n">
        <v>65</v>
      </c>
      <c r="D19" s="123" t="n">
        <v>16</v>
      </c>
      <c r="E19" s="123" t="n">
        <v>2.4</v>
      </c>
      <c r="F19" s="123" t="s">
        <v>232</v>
      </c>
      <c r="G19" s="124" t="n">
        <v>46620</v>
      </c>
      <c r="H19" s="29" t="n">
        <f aca="false">ROUND(ROUND(G19,2)*НДС!$A$1,2)</f>
        <v>54079.2</v>
      </c>
      <c r="I19" s="125" t="n">
        <v>1</v>
      </c>
    </row>
    <row r="20" customFormat="false" ht="12.75" hidden="false" customHeight="true" outlineLevel="0" collapsed="false">
      <c r="A20" s="25" t="s">
        <v>341</v>
      </c>
      <c r="B20" s="123" t="s">
        <v>327</v>
      </c>
      <c r="C20" s="123" t="n">
        <v>80</v>
      </c>
      <c r="D20" s="123" t="n">
        <v>16</v>
      </c>
      <c r="E20" s="126" t="n">
        <v>3.2</v>
      </c>
      <c r="F20" s="123" t="s">
        <v>232</v>
      </c>
      <c r="G20" s="124" t="n">
        <v>51690</v>
      </c>
      <c r="H20" s="29" t="n">
        <f aca="false">ROUND(ROUND(G20,2)*НДС!$A$1,2)</f>
        <v>59960.4</v>
      </c>
      <c r="I20" s="125" t="n">
        <v>1</v>
      </c>
    </row>
    <row r="21" customFormat="false" ht="12.75" hidden="false" customHeight="true" outlineLevel="0" collapsed="false">
      <c r="A21" s="25" t="s">
        <v>342</v>
      </c>
      <c r="B21" s="123" t="s">
        <v>327</v>
      </c>
      <c r="C21" s="123" t="n">
        <v>100</v>
      </c>
      <c r="D21" s="123" t="n">
        <v>16</v>
      </c>
      <c r="E21" s="123" t="n">
        <v>4.3</v>
      </c>
      <c r="F21" s="123" t="s">
        <v>232</v>
      </c>
      <c r="G21" s="124" t="n">
        <v>67392</v>
      </c>
      <c r="H21" s="29" t="n">
        <f aca="false">ROUND(ROUND(G21,2)*НДС!$A$1,2)</f>
        <v>78174.72</v>
      </c>
      <c r="I21" s="125" t="n">
        <v>1</v>
      </c>
    </row>
    <row r="22" customFormat="false" ht="12.75" hidden="false" customHeight="true" outlineLevel="0" collapsed="false">
      <c r="A22" s="25" t="s">
        <v>343</v>
      </c>
      <c r="B22" s="123" t="s">
        <v>327</v>
      </c>
      <c r="C22" s="123" t="n">
        <v>125</v>
      </c>
      <c r="D22" s="123" t="n">
        <v>16</v>
      </c>
      <c r="E22" s="123" t="n">
        <v>6.3</v>
      </c>
      <c r="F22" s="123" t="s">
        <v>232</v>
      </c>
      <c r="G22" s="124" t="n">
        <v>89178</v>
      </c>
      <c r="H22" s="29" t="n">
        <f aca="false">ROUND(ROUND(G22,2)*НДС!$A$1,2)</f>
        <v>103446.48</v>
      </c>
      <c r="I22" s="125" t="n">
        <v>1</v>
      </c>
    </row>
    <row r="23" customFormat="false" ht="12.75" hidden="false" customHeight="true" outlineLevel="0" collapsed="false">
      <c r="A23" s="25" t="s">
        <v>344</v>
      </c>
      <c r="B23" s="123" t="s">
        <v>327</v>
      </c>
      <c r="C23" s="123" t="n">
        <v>150</v>
      </c>
      <c r="D23" s="123" t="n">
        <v>16</v>
      </c>
      <c r="E23" s="123" t="n">
        <v>7.8</v>
      </c>
      <c r="F23" s="123" t="s">
        <v>232</v>
      </c>
      <c r="G23" s="124" t="n">
        <v>116040</v>
      </c>
      <c r="H23" s="29" t="n">
        <f aca="false">ROUND(ROUND(G23,2)*НДС!$A$1,2)</f>
        <v>134606.4</v>
      </c>
      <c r="I23" s="125" t="n">
        <v>1</v>
      </c>
    </row>
    <row r="24" customFormat="false" ht="12.75" hidden="false" customHeight="true" outlineLevel="0" collapsed="false">
      <c r="A24" s="25" t="s">
        <v>345</v>
      </c>
      <c r="B24" s="123" t="s">
        <v>327</v>
      </c>
      <c r="C24" s="123" t="n">
        <v>200</v>
      </c>
      <c r="D24" s="123" t="n">
        <v>16</v>
      </c>
      <c r="E24" s="123" t="n">
        <v>15</v>
      </c>
      <c r="F24" s="123" t="s">
        <v>232</v>
      </c>
      <c r="G24" s="124" t="n">
        <v>206736</v>
      </c>
      <c r="H24" s="29" t="n">
        <f aca="false">ROUND(ROUND(G24,2)*НДС!$A$1,2)</f>
        <v>239813.76</v>
      </c>
      <c r="I24" s="125" t="n">
        <v>1</v>
      </c>
    </row>
    <row r="25" customFormat="false" ht="12.75" hidden="false" customHeight="true" outlineLevel="0" collapsed="false">
      <c r="A25" s="25" t="s">
        <v>346</v>
      </c>
      <c r="B25" s="123" t="s">
        <v>327</v>
      </c>
      <c r="C25" s="123" t="n">
        <v>250</v>
      </c>
      <c r="D25" s="123" t="n">
        <v>16</v>
      </c>
      <c r="E25" s="123" t="n">
        <v>23.5</v>
      </c>
      <c r="F25" s="123" t="s">
        <v>232</v>
      </c>
      <c r="G25" s="124" t="n">
        <v>316194</v>
      </c>
      <c r="H25" s="29" t="n">
        <f aca="false">ROUND(ROUND(G25,2)*НДС!$A$1,2)</f>
        <v>366785.04</v>
      </c>
      <c r="I25" s="125" t="n">
        <v>3</v>
      </c>
    </row>
    <row r="26" customFormat="false" ht="12.75" hidden="false" customHeight="true" outlineLevel="0" collapsed="false">
      <c r="A26" s="25" t="s">
        <v>347</v>
      </c>
      <c r="B26" s="123" t="s">
        <v>327</v>
      </c>
      <c r="C26" s="123" t="n">
        <v>300</v>
      </c>
      <c r="D26" s="123" t="n">
        <v>16</v>
      </c>
      <c r="E26" s="123" t="n">
        <v>42</v>
      </c>
      <c r="F26" s="123" t="s">
        <v>232</v>
      </c>
      <c r="G26" s="124" t="n">
        <v>481326</v>
      </c>
      <c r="H26" s="29" t="n">
        <f aca="false">ROUND(ROUND(G26,2)*НДС!$A$1,2)</f>
        <v>558338.16</v>
      </c>
      <c r="I26" s="125" t="n">
        <v>3</v>
      </c>
    </row>
    <row r="27" customFormat="false" ht="12.75" hidden="false" customHeight="false" outlineLevel="0" collapsed="false">
      <c r="A27" s="128"/>
      <c r="B27" s="129"/>
      <c r="C27" s="129"/>
      <c r="D27" s="129"/>
      <c r="E27" s="129"/>
      <c r="F27" s="129"/>
      <c r="G27" s="130"/>
      <c r="H27" s="130"/>
      <c r="I27" s="127"/>
    </row>
    <row r="28" customFormat="false" ht="40" hidden="false" customHeight="false" outlineLevel="0" collapsed="false">
      <c r="A28" s="14" t="s">
        <v>4</v>
      </c>
      <c r="B28" s="14" t="s">
        <v>5</v>
      </c>
      <c r="C28" s="14" t="s">
        <v>6</v>
      </c>
      <c r="D28" s="14" t="s">
        <v>323</v>
      </c>
      <c r="E28" s="14" t="s">
        <v>324</v>
      </c>
      <c r="F28" s="14" t="s">
        <v>10</v>
      </c>
      <c r="G28" s="17" t="s">
        <v>11</v>
      </c>
      <c r="H28" s="17" t="s">
        <v>12</v>
      </c>
      <c r="I28" s="120" t="s">
        <v>13</v>
      </c>
    </row>
    <row r="29" customFormat="false" ht="47.45" hidden="false" customHeight="true" outlineLevel="0" collapsed="false">
      <c r="A29" s="121" t="s">
        <v>348</v>
      </c>
      <c r="B29" s="121"/>
      <c r="C29" s="121"/>
      <c r="D29" s="121"/>
      <c r="E29" s="121"/>
      <c r="F29" s="121"/>
      <c r="G29" s="121"/>
      <c r="H29" s="121"/>
      <c r="I29" s="131"/>
    </row>
    <row r="30" customFormat="false" ht="12.75" hidden="false" customHeight="true" outlineLevel="0" collapsed="false">
      <c r="A30" s="25" t="s">
        <v>349</v>
      </c>
      <c r="B30" s="123" t="s">
        <v>327</v>
      </c>
      <c r="C30" s="123" t="n">
        <v>100</v>
      </c>
      <c r="D30" s="123" t="n">
        <v>16</v>
      </c>
      <c r="E30" s="123" t="n">
        <v>8.1</v>
      </c>
      <c r="F30" s="123" t="s">
        <v>232</v>
      </c>
      <c r="G30" s="124" t="n">
        <v>104940</v>
      </c>
      <c r="H30" s="29" t="n">
        <f aca="false">ROUND(ROUND(G30,2)*НДС!$A$1,2)</f>
        <v>121730.4</v>
      </c>
      <c r="I30" s="125" t="n">
        <v>1</v>
      </c>
    </row>
    <row r="31" customFormat="false" ht="12.75" hidden="false" customHeight="true" outlineLevel="0" collapsed="false">
      <c r="A31" s="25" t="s">
        <v>350</v>
      </c>
      <c r="B31" s="123" t="s">
        <v>327</v>
      </c>
      <c r="C31" s="123" t="n">
        <v>125</v>
      </c>
      <c r="D31" s="123" t="n">
        <v>16</v>
      </c>
      <c r="E31" s="123" t="n">
        <v>9.6</v>
      </c>
      <c r="F31" s="123" t="s">
        <v>232</v>
      </c>
      <c r="G31" s="124" t="n">
        <v>129426</v>
      </c>
      <c r="H31" s="29" t="n">
        <f aca="false">ROUND(ROUND(G31,2)*НДС!$A$1,2)</f>
        <v>150134.16</v>
      </c>
      <c r="I31" s="125" t="n">
        <v>3</v>
      </c>
    </row>
    <row r="32" customFormat="false" ht="12.75" hidden="false" customHeight="true" outlineLevel="0" collapsed="false">
      <c r="A32" s="25" t="s">
        <v>351</v>
      </c>
      <c r="B32" s="123" t="s">
        <v>327</v>
      </c>
      <c r="C32" s="123" t="n">
        <v>150</v>
      </c>
      <c r="D32" s="123" t="n">
        <v>16</v>
      </c>
      <c r="E32" s="123" t="n">
        <v>11.1</v>
      </c>
      <c r="F32" s="123" t="s">
        <v>232</v>
      </c>
      <c r="G32" s="124" t="n">
        <v>149988</v>
      </c>
      <c r="H32" s="29" t="n">
        <f aca="false">ROUND(ROUND(G32,2)*НДС!$A$1,2)</f>
        <v>173986.08</v>
      </c>
      <c r="I32" s="125" t="n">
        <v>3</v>
      </c>
    </row>
    <row r="33" customFormat="false" ht="12.75" hidden="false" customHeight="true" outlineLevel="0" collapsed="false">
      <c r="A33" s="25" t="s">
        <v>352</v>
      </c>
      <c r="B33" s="123" t="s">
        <v>327</v>
      </c>
      <c r="C33" s="123" t="n">
        <v>200</v>
      </c>
      <c r="D33" s="123" t="n">
        <v>16</v>
      </c>
      <c r="E33" s="123" t="n">
        <v>22.3</v>
      </c>
      <c r="F33" s="123" t="s">
        <v>232</v>
      </c>
      <c r="G33" s="124" t="n">
        <v>206736</v>
      </c>
      <c r="H33" s="29" t="n">
        <f aca="false">ROUND(ROUND(G33,2)*НДС!$A$1,2)</f>
        <v>239813.76</v>
      </c>
      <c r="I33" s="125" t="n">
        <v>1</v>
      </c>
    </row>
    <row r="34" customFormat="false" ht="12.75" hidden="false" customHeight="true" outlineLevel="0" collapsed="false">
      <c r="A34" s="25" t="s">
        <v>353</v>
      </c>
      <c r="B34" s="123" t="s">
        <v>327</v>
      </c>
      <c r="C34" s="123" t="n">
        <v>250</v>
      </c>
      <c r="D34" s="123" t="n">
        <v>16</v>
      </c>
      <c r="E34" s="123" t="n">
        <v>32.8</v>
      </c>
      <c r="F34" s="123" t="s">
        <v>232</v>
      </c>
      <c r="G34" s="124" t="n">
        <v>310782</v>
      </c>
      <c r="H34" s="29" t="n">
        <f aca="false">ROUND(ROUND(G34,2)*НДС!$A$1,2)</f>
        <v>360507.12</v>
      </c>
      <c r="I34" s="125" t="n">
        <v>1</v>
      </c>
    </row>
    <row r="35" customFormat="false" ht="12.75" hidden="false" customHeight="true" outlineLevel="0" collapsed="false">
      <c r="A35" s="25" t="s">
        <v>354</v>
      </c>
      <c r="B35" s="123" t="s">
        <v>327</v>
      </c>
      <c r="C35" s="123" t="n">
        <v>300</v>
      </c>
      <c r="D35" s="123" t="n">
        <v>16</v>
      </c>
      <c r="E35" s="123" t="n">
        <v>42</v>
      </c>
      <c r="F35" s="123" t="s">
        <v>232</v>
      </c>
      <c r="G35" s="124" t="n">
        <v>369726</v>
      </c>
      <c r="H35" s="29" t="n">
        <f aca="false">ROUND(ROUND(G35,2)*НДС!$A$1,2)</f>
        <v>428882.16</v>
      </c>
      <c r="I35" s="125" t="n">
        <v>1</v>
      </c>
    </row>
    <row r="36" customFormat="false" ht="12.75" hidden="false" customHeight="true" outlineLevel="0" collapsed="false">
      <c r="A36" s="25" t="s">
        <v>355</v>
      </c>
      <c r="B36" s="123" t="s">
        <v>327</v>
      </c>
      <c r="C36" s="123" t="n">
        <v>350</v>
      </c>
      <c r="D36" s="123" t="n">
        <v>16</v>
      </c>
      <c r="E36" s="123" t="n">
        <v>72</v>
      </c>
      <c r="F36" s="123" t="s">
        <v>232</v>
      </c>
      <c r="G36" s="124" t="n">
        <v>559422</v>
      </c>
      <c r="H36" s="29" t="n">
        <f aca="false">ROUND(ROUND(G36,2)*НДС!$A$1,2)</f>
        <v>648929.52</v>
      </c>
      <c r="I36" s="125" t="n">
        <v>1</v>
      </c>
    </row>
    <row r="37" customFormat="false" ht="12.75" hidden="false" customHeight="true" outlineLevel="0" collapsed="false">
      <c r="A37" s="25" t="s">
        <v>356</v>
      </c>
      <c r="B37" s="123" t="s">
        <v>327</v>
      </c>
      <c r="C37" s="123" t="n">
        <v>400</v>
      </c>
      <c r="D37" s="123" t="n">
        <v>16</v>
      </c>
      <c r="E37" s="123" t="n">
        <v>121</v>
      </c>
      <c r="F37" s="123" t="s">
        <v>232</v>
      </c>
      <c r="G37" s="124" t="n">
        <v>734580</v>
      </c>
      <c r="H37" s="29" t="n">
        <f aca="false">ROUND(ROUND(G37,2)*НДС!$A$1,2)</f>
        <v>852112.8</v>
      </c>
      <c r="I37" s="125" t="n">
        <v>1</v>
      </c>
    </row>
    <row r="38" customFormat="false" ht="12.75" hidden="false" customHeight="true" outlineLevel="0" collapsed="false">
      <c r="A38" s="25" t="s">
        <v>357</v>
      </c>
      <c r="B38" s="123" t="s">
        <v>327</v>
      </c>
      <c r="C38" s="123" t="n">
        <v>500</v>
      </c>
      <c r="D38" s="123" t="n">
        <v>16</v>
      </c>
      <c r="E38" s="123" t="n">
        <v>188</v>
      </c>
      <c r="F38" s="123" t="s">
        <v>232</v>
      </c>
      <c r="G38" s="124" t="n">
        <v>1672044</v>
      </c>
      <c r="H38" s="29" t="n">
        <f aca="false">ROUND(ROUND(G38,2)*НДС!$A$1,2)</f>
        <v>1939571.04</v>
      </c>
      <c r="I38" s="125" t="n">
        <v>1</v>
      </c>
    </row>
    <row r="39" customFormat="false" ht="12.75" hidden="false" customHeight="true" outlineLevel="0" collapsed="false">
      <c r="A39" s="25" t="s">
        <v>358</v>
      </c>
      <c r="B39" s="123" t="s">
        <v>327</v>
      </c>
      <c r="C39" s="123" t="n">
        <v>600</v>
      </c>
      <c r="D39" s="123" t="n">
        <v>16</v>
      </c>
      <c r="E39" s="123" t="n">
        <v>301</v>
      </c>
      <c r="F39" s="123" t="s">
        <v>232</v>
      </c>
      <c r="G39" s="124" t="n">
        <v>2721444</v>
      </c>
      <c r="H39" s="29" t="n">
        <f aca="false">ROUND(ROUND(G39,2)*НДС!$A$1,2)</f>
        <v>3156875.04</v>
      </c>
      <c r="I39" s="125" t="n">
        <v>3</v>
      </c>
    </row>
    <row r="40" customFormat="false" ht="72.75" hidden="false" customHeight="true" outlineLevel="0" collapsed="false">
      <c r="A40" s="121" t="s">
        <v>359</v>
      </c>
      <c r="B40" s="121"/>
      <c r="C40" s="121"/>
      <c r="D40" s="121"/>
      <c r="E40" s="121"/>
      <c r="F40" s="121"/>
      <c r="G40" s="122"/>
      <c r="H40" s="122"/>
      <c r="I40" s="127"/>
    </row>
    <row r="41" customFormat="false" ht="12.75" hidden="false" customHeight="true" outlineLevel="0" collapsed="false">
      <c r="A41" s="25" t="s">
        <v>360</v>
      </c>
      <c r="B41" s="123" t="s">
        <v>327</v>
      </c>
      <c r="C41" s="123" t="n">
        <v>100</v>
      </c>
      <c r="D41" s="123" t="n">
        <v>16</v>
      </c>
      <c r="E41" s="123" t="n">
        <v>8.1</v>
      </c>
      <c r="F41" s="123" t="s">
        <v>232</v>
      </c>
      <c r="G41" s="124" t="n">
        <v>144918</v>
      </c>
      <c r="H41" s="29" t="n">
        <f aca="false">ROUND(ROUND(G41,2)*НДС!$A$1,2)</f>
        <v>168104.88</v>
      </c>
      <c r="I41" s="125" t="n">
        <v>3</v>
      </c>
    </row>
    <row r="42" customFormat="false" ht="12.75" hidden="false" customHeight="true" outlineLevel="0" collapsed="false">
      <c r="A42" s="25" t="s">
        <v>361</v>
      </c>
      <c r="B42" s="123" t="s">
        <v>327</v>
      </c>
      <c r="C42" s="123" t="n">
        <v>125</v>
      </c>
      <c r="D42" s="123" t="n">
        <v>16</v>
      </c>
      <c r="E42" s="123" t="n">
        <v>9.6</v>
      </c>
      <c r="F42" s="123" t="s">
        <v>232</v>
      </c>
      <c r="G42" s="124" t="n">
        <v>166710</v>
      </c>
      <c r="H42" s="29" t="n">
        <f aca="false">ROUND(ROUND(G42,2)*НДС!$A$1,2)</f>
        <v>193383.6</v>
      </c>
      <c r="I42" s="125" t="n">
        <v>3</v>
      </c>
    </row>
    <row r="43" customFormat="false" ht="12.75" hidden="false" customHeight="true" outlineLevel="0" collapsed="false">
      <c r="A43" s="25" t="s">
        <v>362</v>
      </c>
      <c r="B43" s="123" t="s">
        <v>327</v>
      </c>
      <c r="C43" s="123" t="n">
        <v>150</v>
      </c>
      <c r="D43" s="123" t="n">
        <v>16</v>
      </c>
      <c r="E43" s="123" t="n">
        <v>11.1</v>
      </c>
      <c r="F43" s="123" t="s">
        <v>232</v>
      </c>
      <c r="G43" s="124" t="n">
        <v>193566</v>
      </c>
      <c r="H43" s="29" t="n">
        <f aca="false">ROUND(ROUND(G43,2)*НДС!$A$1,2)</f>
        <v>224536.56</v>
      </c>
      <c r="I43" s="125" t="n">
        <v>3</v>
      </c>
    </row>
    <row r="44" customFormat="false" ht="12.75" hidden="false" customHeight="true" outlineLevel="0" collapsed="false">
      <c r="A44" s="25" t="s">
        <v>363</v>
      </c>
      <c r="B44" s="123" t="s">
        <v>327</v>
      </c>
      <c r="C44" s="123" t="n">
        <v>200</v>
      </c>
      <c r="D44" s="123" t="n">
        <v>16</v>
      </c>
      <c r="E44" s="123" t="n">
        <v>22.3</v>
      </c>
      <c r="F44" s="123" t="s">
        <v>232</v>
      </c>
      <c r="G44" s="124" t="n">
        <v>301494</v>
      </c>
      <c r="H44" s="29" t="n">
        <f aca="false">ROUND(ROUND(G44,2)*НДС!$A$1,2)</f>
        <v>349733.04</v>
      </c>
      <c r="I44" s="125" t="n">
        <v>3</v>
      </c>
    </row>
    <row r="45" customFormat="false" ht="12.75" hidden="false" customHeight="true" outlineLevel="0" collapsed="false">
      <c r="A45" s="25" t="s">
        <v>364</v>
      </c>
      <c r="B45" s="123" t="s">
        <v>327</v>
      </c>
      <c r="C45" s="123" t="n">
        <v>250</v>
      </c>
      <c r="D45" s="123" t="n">
        <v>16</v>
      </c>
      <c r="E45" s="123" t="n">
        <v>32.8</v>
      </c>
      <c r="F45" s="123" t="s">
        <v>232</v>
      </c>
      <c r="G45" s="124" t="n">
        <v>410952</v>
      </c>
      <c r="H45" s="29" t="n">
        <f aca="false">ROUND(ROUND(G45,2)*НДС!$A$1,2)</f>
        <v>476704.32</v>
      </c>
      <c r="I45" s="125" t="n">
        <v>3</v>
      </c>
    </row>
    <row r="46" customFormat="false" ht="12.75" hidden="false" customHeight="true" outlineLevel="0" collapsed="false">
      <c r="A46" s="25" t="s">
        <v>365</v>
      </c>
      <c r="B46" s="123" t="s">
        <v>327</v>
      </c>
      <c r="C46" s="123" t="n">
        <v>300</v>
      </c>
      <c r="D46" s="123" t="n">
        <v>16</v>
      </c>
      <c r="E46" s="123" t="n">
        <v>42</v>
      </c>
      <c r="F46" s="123" t="s">
        <v>232</v>
      </c>
      <c r="G46" s="124" t="n">
        <v>533070</v>
      </c>
      <c r="H46" s="29" t="n">
        <f aca="false">ROUND(ROUND(G46,2)*НДС!$A$1,2)</f>
        <v>618361.2</v>
      </c>
      <c r="I46" s="125" t="n">
        <v>3</v>
      </c>
    </row>
    <row r="47" customFormat="false" ht="12.75" hidden="false" customHeight="true" outlineLevel="0" collapsed="false">
      <c r="A47" s="25" t="s">
        <v>366</v>
      </c>
      <c r="B47" s="123" t="s">
        <v>327</v>
      </c>
      <c r="C47" s="123" t="n">
        <v>350</v>
      </c>
      <c r="D47" s="123" t="n">
        <v>16</v>
      </c>
      <c r="E47" s="123" t="n">
        <v>72</v>
      </c>
      <c r="F47" s="123" t="s">
        <v>232</v>
      </c>
      <c r="G47" s="124" t="n">
        <v>884226</v>
      </c>
      <c r="H47" s="29" t="n">
        <f aca="false">ROUND(ROUND(G47,2)*НДС!$A$1,2)</f>
        <v>1025702.16</v>
      </c>
      <c r="I47" s="125" t="n">
        <v>3</v>
      </c>
    </row>
    <row r="48" customFormat="false" ht="12.75" hidden="false" customHeight="true" outlineLevel="0" collapsed="false">
      <c r="A48" s="25" t="s">
        <v>367</v>
      </c>
      <c r="B48" s="123" t="s">
        <v>327</v>
      </c>
      <c r="C48" s="123" t="n">
        <v>400</v>
      </c>
      <c r="D48" s="123" t="n">
        <v>16</v>
      </c>
      <c r="E48" s="123" t="n">
        <v>121</v>
      </c>
      <c r="F48" s="123" t="s">
        <v>232</v>
      </c>
      <c r="G48" s="124" t="n">
        <v>1379796</v>
      </c>
      <c r="H48" s="29" t="n">
        <f aca="false">ROUND(ROUND(G48,2)*НДС!$A$1,2)</f>
        <v>1600563.36</v>
      </c>
      <c r="I48" s="125" t="n">
        <v>3</v>
      </c>
    </row>
    <row r="49" customFormat="false" ht="12.75" hidden="false" customHeight="true" outlineLevel="0" collapsed="false">
      <c r="A49" s="25" t="s">
        <v>368</v>
      </c>
      <c r="B49" s="123" t="s">
        <v>327</v>
      </c>
      <c r="C49" s="123" t="n">
        <v>500</v>
      </c>
      <c r="D49" s="123" t="n">
        <v>16</v>
      </c>
      <c r="E49" s="123" t="n">
        <v>188</v>
      </c>
      <c r="F49" s="123" t="s">
        <v>232</v>
      </c>
      <c r="G49" s="124" t="n">
        <v>2763420</v>
      </c>
      <c r="H49" s="29" t="n">
        <f aca="false">ROUND(ROUND(G49,2)*НДС!$A$1,2)</f>
        <v>3205567.2</v>
      </c>
      <c r="I49" s="125" t="n">
        <v>3</v>
      </c>
    </row>
    <row r="50" customFormat="false" ht="12.75" hidden="false" customHeight="true" outlineLevel="0" collapsed="false">
      <c r="A50" s="25" t="s">
        <v>369</v>
      </c>
      <c r="B50" s="123" t="s">
        <v>327</v>
      </c>
      <c r="C50" s="123" t="n">
        <v>600</v>
      </c>
      <c r="D50" s="123" t="n">
        <v>16</v>
      </c>
      <c r="E50" s="123" t="n">
        <v>301</v>
      </c>
      <c r="F50" s="123" t="s">
        <v>232</v>
      </c>
      <c r="G50" s="124" t="n">
        <v>4371798</v>
      </c>
      <c r="H50" s="29" t="n">
        <f aca="false">ROUND(ROUND(G50,2)*НДС!$A$1,2)</f>
        <v>5071285.68</v>
      </c>
      <c r="I50" s="125" t="n">
        <v>3</v>
      </c>
    </row>
    <row r="51" customFormat="false" ht="12.75" hidden="false" customHeight="false" outlineLevel="0" collapsed="false">
      <c r="A51" s="132"/>
      <c r="B51" s="133"/>
      <c r="C51" s="133"/>
      <c r="D51" s="133"/>
      <c r="E51" s="133"/>
      <c r="F51" s="133"/>
      <c r="G51" s="134"/>
      <c r="H51" s="134"/>
      <c r="I51" s="127"/>
    </row>
    <row r="52" customFormat="false" ht="12.75" hidden="false" customHeight="false" outlineLevel="0" collapsed="false">
      <c r="A52" s="128"/>
      <c r="B52" s="135"/>
      <c r="C52" s="135"/>
      <c r="D52" s="135"/>
      <c r="E52" s="135"/>
      <c r="F52" s="135"/>
      <c r="G52" s="136"/>
      <c r="H52" s="136"/>
      <c r="I52" s="127"/>
    </row>
    <row r="53" customFormat="false" ht="12.75" hidden="false" customHeight="false" outlineLevel="0" collapsed="false">
      <c r="A53" s="137" t="s">
        <v>370</v>
      </c>
      <c r="B53" s="137"/>
      <c r="C53" s="137"/>
      <c r="D53" s="137"/>
      <c r="E53" s="137"/>
      <c r="F53" s="137"/>
      <c r="G53" s="138"/>
      <c r="H53" s="138"/>
      <c r="I53" s="127"/>
    </row>
    <row r="54" customFormat="false" ht="40" hidden="false" customHeight="false" outlineLevel="0" collapsed="false">
      <c r="A54" s="139" t="s">
        <v>4</v>
      </c>
      <c r="B54" s="139" t="s">
        <v>5</v>
      </c>
      <c r="C54" s="139" t="s">
        <v>6</v>
      </c>
      <c r="D54" s="139" t="s">
        <v>323</v>
      </c>
      <c r="E54" s="139" t="s">
        <v>324</v>
      </c>
      <c r="F54" s="139" t="s">
        <v>10</v>
      </c>
      <c r="G54" s="17" t="s">
        <v>11</v>
      </c>
      <c r="H54" s="17" t="s">
        <v>12</v>
      </c>
      <c r="I54" s="120" t="s">
        <v>13</v>
      </c>
    </row>
    <row r="55" customFormat="false" ht="81" hidden="false" customHeight="true" outlineLevel="0" collapsed="false">
      <c r="A55" s="121" t="s">
        <v>371</v>
      </c>
      <c r="B55" s="121"/>
      <c r="C55" s="121"/>
      <c r="D55" s="121"/>
      <c r="E55" s="121"/>
      <c r="F55" s="121"/>
      <c r="G55" s="122"/>
      <c r="H55" s="122"/>
      <c r="I55" s="127"/>
    </row>
    <row r="56" customFormat="false" ht="12.75" hidden="false" customHeight="true" outlineLevel="0" collapsed="false">
      <c r="A56" s="25" t="s">
        <v>372</v>
      </c>
      <c r="B56" s="123" t="s">
        <v>373</v>
      </c>
      <c r="C56" s="123" t="n">
        <v>40</v>
      </c>
      <c r="D56" s="123" t="n">
        <v>16</v>
      </c>
      <c r="E56" s="123" t="n">
        <v>3.9</v>
      </c>
      <c r="F56" s="123" t="s">
        <v>232</v>
      </c>
      <c r="G56" s="124" t="n">
        <v>274308</v>
      </c>
      <c r="H56" s="29" t="n">
        <f aca="false">ROUND(ROUND(G56,2)*НДС!$A$1,2)</f>
        <v>318197.28</v>
      </c>
      <c r="I56" s="125" t="n">
        <v>1</v>
      </c>
      <c r="J56" s="140"/>
    </row>
    <row r="57" customFormat="false" ht="12.75" hidden="false" customHeight="true" outlineLevel="0" collapsed="false">
      <c r="A57" s="25" t="s">
        <v>374</v>
      </c>
      <c r="B57" s="123" t="s">
        <v>373</v>
      </c>
      <c r="C57" s="123" t="n">
        <v>50</v>
      </c>
      <c r="D57" s="123" t="n">
        <v>16</v>
      </c>
      <c r="E57" s="123" t="n">
        <v>4.2</v>
      </c>
      <c r="F57" s="123" t="s">
        <v>232</v>
      </c>
      <c r="G57" s="124" t="n">
        <v>275004</v>
      </c>
      <c r="H57" s="29" t="n">
        <f aca="false">ROUND(ROUND(G57,2)*НДС!$A$1,2)</f>
        <v>319004.64</v>
      </c>
      <c r="I57" s="125"/>
      <c r="J57" s="140"/>
    </row>
    <row r="58" customFormat="false" ht="12.75" hidden="false" customHeight="true" outlineLevel="0" collapsed="false">
      <c r="A58" s="25" t="s">
        <v>375</v>
      </c>
      <c r="B58" s="123" t="s">
        <v>373</v>
      </c>
      <c r="C58" s="123" t="n">
        <v>65</v>
      </c>
      <c r="D58" s="123" t="n">
        <v>16</v>
      </c>
      <c r="E58" s="123" t="n">
        <v>6</v>
      </c>
      <c r="F58" s="123" t="s">
        <v>232</v>
      </c>
      <c r="G58" s="124" t="n">
        <v>368310</v>
      </c>
      <c r="H58" s="29" t="n">
        <f aca="false">ROUND(ROUND(G58,2)*НДС!$A$1,2)</f>
        <v>427239.6</v>
      </c>
      <c r="I58" s="125" t="n">
        <v>1</v>
      </c>
      <c r="J58" s="140"/>
    </row>
    <row r="59" customFormat="false" ht="12.75" hidden="false" customHeight="true" outlineLevel="0" collapsed="false">
      <c r="A59" s="25" t="s">
        <v>376</v>
      </c>
      <c r="B59" s="123" t="s">
        <v>373</v>
      </c>
      <c r="C59" s="123" t="n">
        <v>80</v>
      </c>
      <c r="D59" s="123" t="n">
        <v>16</v>
      </c>
      <c r="E59" s="123" t="n">
        <v>6.8</v>
      </c>
      <c r="F59" s="123" t="s">
        <v>232</v>
      </c>
      <c r="G59" s="124" t="n">
        <v>374310</v>
      </c>
      <c r="H59" s="29" t="n">
        <f aca="false">ROUND(ROUND(G59,2)*НДС!$A$1,2)</f>
        <v>434199.6</v>
      </c>
      <c r="I59" s="125" t="n">
        <v>1</v>
      </c>
      <c r="J59" s="140"/>
    </row>
    <row r="60" customFormat="false" ht="12.75" hidden="false" customHeight="true" outlineLevel="0" collapsed="false">
      <c r="A60" s="25" t="s">
        <v>377</v>
      </c>
      <c r="B60" s="123" t="s">
        <v>373</v>
      </c>
      <c r="C60" s="123" t="n">
        <v>100</v>
      </c>
      <c r="D60" s="123" t="n">
        <v>16</v>
      </c>
      <c r="E60" s="123" t="n">
        <v>7.9</v>
      </c>
      <c r="F60" s="123" t="s">
        <v>232</v>
      </c>
      <c r="G60" s="124" t="n">
        <v>427644</v>
      </c>
      <c r="H60" s="29" t="n">
        <f aca="false">ROUND(ROUND(G60,2)*НДС!$A$1,2)</f>
        <v>496067.04</v>
      </c>
      <c r="I60" s="125" t="n">
        <v>1</v>
      </c>
      <c r="J60" s="140"/>
    </row>
    <row r="61" customFormat="false" ht="12.75" hidden="false" customHeight="true" outlineLevel="0" collapsed="false">
      <c r="A61" s="25" t="s">
        <v>378</v>
      </c>
      <c r="B61" s="123" t="s">
        <v>373</v>
      </c>
      <c r="C61" s="123" t="n">
        <v>125</v>
      </c>
      <c r="D61" s="123" t="n">
        <v>16</v>
      </c>
      <c r="E61" s="123" t="n">
        <v>10.9</v>
      </c>
      <c r="F61" s="123" t="s">
        <v>232</v>
      </c>
      <c r="G61" s="124" t="n">
        <v>550818</v>
      </c>
      <c r="H61" s="29" t="n">
        <f aca="false">ROUND(ROUND(G61,2)*НДС!$A$1,2)</f>
        <v>638948.88</v>
      </c>
      <c r="I61" s="125" t="n">
        <v>1</v>
      </c>
      <c r="J61" s="140"/>
    </row>
    <row r="62" customFormat="false" ht="12.75" hidden="false" customHeight="true" outlineLevel="0" collapsed="false">
      <c r="A62" s="25" t="s">
        <v>379</v>
      </c>
      <c r="B62" s="123" t="s">
        <v>373</v>
      </c>
      <c r="C62" s="123" t="n">
        <v>150</v>
      </c>
      <c r="D62" s="123" t="n">
        <v>16</v>
      </c>
      <c r="E62" s="123" t="n">
        <v>12.4</v>
      </c>
      <c r="F62" s="123" t="s">
        <v>232</v>
      </c>
      <c r="G62" s="124" t="n">
        <v>606984</v>
      </c>
      <c r="H62" s="29" t="n">
        <f aca="false">ROUND(ROUND(G62,2)*НДС!$A$1,2)</f>
        <v>704101.44</v>
      </c>
      <c r="I62" s="125" t="n">
        <v>1</v>
      </c>
      <c r="J62" s="140"/>
    </row>
    <row r="63" customFormat="false" ht="12.75" hidden="false" customHeight="true" outlineLevel="0" collapsed="false">
      <c r="A63" s="25" t="s">
        <v>380</v>
      </c>
      <c r="B63" s="123" t="s">
        <v>373</v>
      </c>
      <c r="C63" s="123" t="n">
        <v>200</v>
      </c>
      <c r="D63" s="123" t="n">
        <v>16</v>
      </c>
      <c r="E63" s="123" t="n">
        <v>28.8</v>
      </c>
      <c r="F63" s="123" t="s">
        <v>232</v>
      </c>
      <c r="G63" s="124" t="n">
        <v>739062</v>
      </c>
      <c r="H63" s="29" t="n">
        <f aca="false">ROUND(ROUND(G63,2)*НДС!$A$1,2)</f>
        <v>857311.92</v>
      </c>
      <c r="I63" s="125" t="n">
        <v>1</v>
      </c>
      <c r="J63" s="140"/>
    </row>
    <row r="64" customFormat="false" ht="12.75" hidden="false" customHeight="true" outlineLevel="0" collapsed="false">
      <c r="A64" s="25" t="s">
        <v>381</v>
      </c>
      <c r="B64" s="123" t="s">
        <v>373</v>
      </c>
      <c r="C64" s="123" t="n">
        <v>250</v>
      </c>
      <c r="D64" s="123" t="n">
        <v>16</v>
      </c>
      <c r="E64" s="123" t="n">
        <v>37.5</v>
      </c>
      <c r="F64" s="123" t="s">
        <v>232</v>
      </c>
      <c r="G64" s="124" t="n">
        <v>971076</v>
      </c>
      <c r="H64" s="29" t="n">
        <f aca="false">ROUND(ROUND(G64,2)*НДС!$A$1,2)</f>
        <v>1126448.16</v>
      </c>
      <c r="I64" s="125" t="n">
        <v>1</v>
      </c>
      <c r="J64" s="140"/>
    </row>
    <row r="65" customFormat="false" ht="12.75" hidden="false" customHeight="true" outlineLevel="0" collapsed="false">
      <c r="A65" s="25" t="s">
        <v>382</v>
      </c>
      <c r="B65" s="123" t="s">
        <v>373</v>
      </c>
      <c r="C65" s="123" t="n">
        <v>300</v>
      </c>
      <c r="D65" s="123" t="n">
        <v>16</v>
      </c>
      <c r="E65" s="123" t="n">
        <v>56</v>
      </c>
      <c r="F65" s="123" t="s">
        <v>232</v>
      </c>
      <c r="G65" s="124" t="n">
        <v>1046406</v>
      </c>
      <c r="H65" s="29" t="n">
        <f aca="false">ROUND(ROUND(G65,2)*НДС!$A$1,2)</f>
        <v>1213830.96</v>
      </c>
      <c r="I65" s="125" t="n">
        <v>1</v>
      </c>
      <c r="J65" s="140"/>
    </row>
    <row r="66" customFormat="false" ht="63" hidden="false" customHeight="true" outlineLevel="0" collapsed="false">
      <c r="A66" s="121" t="s">
        <v>383</v>
      </c>
      <c r="B66" s="121"/>
      <c r="C66" s="121"/>
      <c r="D66" s="121"/>
      <c r="E66" s="121"/>
      <c r="F66" s="121"/>
      <c r="G66" s="122"/>
      <c r="H66" s="122"/>
      <c r="I66" s="125"/>
      <c r="J66" s="140"/>
    </row>
    <row r="67" customFormat="false" ht="12.75" hidden="false" customHeight="true" outlineLevel="0" collapsed="false">
      <c r="A67" s="25" t="s">
        <v>384</v>
      </c>
      <c r="B67" s="123" t="s">
        <v>373</v>
      </c>
      <c r="C67" s="123" t="n">
        <v>40</v>
      </c>
      <c r="D67" s="123" t="n">
        <v>16</v>
      </c>
      <c r="E67" s="123" t="n">
        <v>3.9</v>
      </c>
      <c r="F67" s="123" t="s">
        <v>232</v>
      </c>
      <c r="G67" s="124" t="n">
        <v>282492</v>
      </c>
      <c r="H67" s="29" t="n">
        <f aca="false">ROUND(ROUND(G67,2)*НДС!$A$1,2)</f>
        <v>327690.72</v>
      </c>
      <c r="I67" s="125" t="n">
        <v>1</v>
      </c>
      <c r="J67" s="140"/>
    </row>
    <row r="68" customFormat="false" ht="12.75" hidden="false" customHeight="true" outlineLevel="0" collapsed="false">
      <c r="A68" s="25" t="s">
        <v>385</v>
      </c>
      <c r="B68" s="123" t="s">
        <v>373</v>
      </c>
      <c r="C68" s="123" t="n">
        <v>50</v>
      </c>
      <c r="D68" s="123" t="n">
        <v>16</v>
      </c>
      <c r="E68" s="123" t="n">
        <v>4.2</v>
      </c>
      <c r="F68" s="123" t="s">
        <v>232</v>
      </c>
      <c r="G68" s="124" t="n">
        <v>288570</v>
      </c>
      <c r="H68" s="29" t="n">
        <f aca="false">ROUND(ROUND(G68,2)*НДС!$A$1,2)</f>
        <v>334741.2</v>
      </c>
      <c r="I68" s="125" t="n">
        <v>1</v>
      </c>
      <c r="J68" s="140"/>
    </row>
    <row r="69" customFormat="false" ht="12.75" hidden="false" customHeight="true" outlineLevel="0" collapsed="false">
      <c r="A69" s="25" t="s">
        <v>386</v>
      </c>
      <c r="B69" s="123" t="s">
        <v>373</v>
      </c>
      <c r="C69" s="123" t="n">
        <v>65</v>
      </c>
      <c r="D69" s="123" t="n">
        <v>16</v>
      </c>
      <c r="E69" s="123" t="n">
        <v>6</v>
      </c>
      <c r="F69" s="123" t="s">
        <v>232</v>
      </c>
      <c r="G69" s="124" t="n">
        <v>384144</v>
      </c>
      <c r="H69" s="29" t="n">
        <f aca="false">ROUND(ROUND(G69,2)*НДС!$A$1,2)</f>
        <v>445607.04</v>
      </c>
      <c r="I69" s="125" t="n">
        <v>1</v>
      </c>
      <c r="J69" s="140"/>
    </row>
    <row r="70" customFormat="false" ht="12.75" hidden="false" customHeight="true" outlineLevel="0" collapsed="false">
      <c r="A70" s="25" t="s">
        <v>387</v>
      </c>
      <c r="B70" s="123" t="s">
        <v>373</v>
      </c>
      <c r="C70" s="123" t="n">
        <v>80</v>
      </c>
      <c r="D70" s="123" t="n">
        <v>16</v>
      </c>
      <c r="E70" s="123" t="n">
        <v>6.8</v>
      </c>
      <c r="F70" s="123" t="s">
        <v>232</v>
      </c>
      <c r="G70" s="124" t="n">
        <v>389214</v>
      </c>
      <c r="H70" s="29" t="n">
        <f aca="false">ROUND(ROUND(G70,2)*НДС!$A$1,2)</f>
        <v>451488.24</v>
      </c>
      <c r="I70" s="125" t="n">
        <v>1</v>
      </c>
      <c r="J70" s="140"/>
    </row>
    <row r="71" customFormat="false" ht="12.75" hidden="false" customHeight="true" outlineLevel="0" collapsed="false">
      <c r="A71" s="25" t="s">
        <v>388</v>
      </c>
      <c r="B71" s="123" t="s">
        <v>373</v>
      </c>
      <c r="C71" s="123" t="n">
        <v>100</v>
      </c>
      <c r="D71" s="123" t="n">
        <v>16</v>
      </c>
      <c r="E71" s="123" t="n">
        <v>7.9</v>
      </c>
      <c r="F71" s="123" t="s">
        <v>232</v>
      </c>
      <c r="G71" s="124" t="n">
        <v>446394</v>
      </c>
      <c r="H71" s="29" t="n">
        <f aca="false">ROUND(ROUND(G71,2)*НДС!$A$1,2)</f>
        <v>517817.04</v>
      </c>
      <c r="I71" s="125" t="n">
        <v>1</v>
      </c>
      <c r="J71" s="140"/>
    </row>
    <row r="72" customFormat="false" ht="12.75" hidden="false" customHeight="true" outlineLevel="0" collapsed="false">
      <c r="A72" s="25" t="s">
        <v>389</v>
      </c>
      <c r="B72" s="123" t="s">
        <v>373</v>
      </c>
      <c r="C72" s="123" t="n">
        <v>125</v>
      </c>
      <c r="D72" s="123" t="n">
        <v>16</v>
      </c>
      <c r="E72" s="123" t="n">
        <v>10.9</v>
      </c>
      <c r="F72" s="123" t="s">
        <v>232</v>
      </c>
      <c r="G72" s="124" t="n">
        <v>579564</v>
      </c>
      <c r="H72" s="29" t="n">
        <f aca="false">ROUND(ROUND(G72,2)*НДС!$A$1,2)</f>
        <v>672294.24</v>
      </c>
      <c r="I72" s="125" t="n">
        <v>1</v>
      </c>
      <c r="J72" s="140"/>
    </row>
    <row r="73" customFormat="false" ht="12.75" hidden="false" customHeight="true" outlineLevel="0" collapsed="false">
      <c r="A73" s="25" t="s">
        <v>390</v>
      </c>
      <c r="B73" s="123" t="s">
        <v>373</v>
      </c>
      <c r="C73" s="123" t="n">
        <v>150</v>
      </c>
      <c r="D73" s="123" t="n">
        <v>16</v>
      </c>
      <c r="E73" s="123" t="n">
        <v>12.4</v>
      </c>
      <c r="F73" s="123" t="s">
        <v>232</v>
      </c>
      <c r="G73" s="124" t="n">
        <v>650058</v>
      </c>
      <c r="H73" s="29" t="n">
        <f aca="false">ROUND(ROUND(G73,2)*НДС!$A$1,2)</f>
        <v>754067.28</v>
      </c>
      <c r="I73" s="125" t="n">
        <v>1</v>
      </c>
      <c r="J73" s="140"/>
    </row>
    <row r="74" customFormat="false" ht="12.75" hidden="false" customHeight="true" outlineLevel="0" collapsed="false">
      <c r="A74" s="25" t="s">
        <v>391</v>
      </c>
      <c r="B74" s="123" t="s">
        <v>373</v>
      </c>
      <c r="C74" s="123" t="n">
        <v>200</v>
      </c>
      <c r="D74" s="123" t="n">
        <v>16</v>
      </c>
      <c r="E74" s="123" t="n">
        <v>28.8</v>
      </c>
      <c r="F74" s="123" t="s">
        <v>232</v>
      </c>
      <c r="G74" s="124" t="n">
        <v>819180</v>
      </c>
      <c r="H74" s="29" t="n">
        <f aca="false">ROUND(ROUND(G74,2)*НДС!$A$1,2)</f>
        <v>950248.8</v>
      </c>
      <c r="I74" s="125" t="n">
        <v>1</v>
      </c>
      <c r="J74" s="140"/>
    </row>
    <row r="75" customFormat="false" ht="12.75" hidden="false" customHeight="true" outlineLevel="0" collapsed="false">
      <c r="A75" s="25" t="s">
        <v>392</v>
      </c>
      <c r="B75" s="123" t="s">
        <v>373</v>
      </c>
      <c r="C75" s="123" t="n">
        <v>250</v>
      </c>
      <c r="D75" s="123" t="n">
        <v>16</v>
      </c>
      <c r="E75" s="123" t="n">
        <v>37.5</v>
      </c>
      <c r="F75" s="123" t="s">
        <v>232</v>
      </c>
      <c r="G75" s="124" t="n">
        <v>1062282</v>
      </c>
      <c r="H75" s="29" t="n">
        <f aca="false">ROUND(ROUND(G75,2)*НДС!$A$1,2)</f>
        <v>1232247.12</v>
      </c>
      <c r="I75" s="125" t="n">
        <v>3</v>
      </c>
      <c r="J75" s="140"/>
    </row>
    <row r="76" customFormat="false" ht="12.75" hidden="false" customHeight="true" outlineLevel="0" collapsed="false">
      <c r="A76" s="25" t="s">
        <v>393</v>
      </c>
      <c r="B76" s="123" t="s">
        <v>373</v>
      </c>
      <c r="C76" s="123" t="n">
        <v>300</v>
      </c>
      <c r="D76" s="123" t="n">
        <v>16</v>
      </c>
      <c r="E76" s="123" t="n">
        <v>56</v>
      </c>
      <c r="F76" s="123" t="s">
        <v>232</v>
      </c>
      <c r="G76" s="124" t="n">
        <v>1227414</v>
      </c>
      <c r="H76" s="29" t="n">
        <f aca="false">ROUND(ROUND(G76,2)*НДС!$A$1,2)</f>
        <v>1423800.24</v>
      </c>
      <c r="I76" s="125" t="n">
        <v>3</v>
      </c>
      <c r="J76" s="140"/>
    </row>
    <row r="77" customFormat="false" ht="49.5" hidden="false" customHeight="true" outlineLevel="0" collapsed="false">
      <c r="A77" s="121" t="s">
        <v>394</v>
      </c>
      <c r="B77" s="121"/>
      <c r="C77" s="121"/>
      <c r="D77" s="121"/>
      <c r="E77" s="121"/>
      <c r="F77" s="121"/>
      <c r="G77" s="122"/>
      <c r="H77" s="122"/>
      <c r="I77" s="127"/>
      <c r="J77" s="140"/>
    </row>
    <row r="78" customFormat="false" ht="12.75" hidden="false" customHeight="true" outlineLevel="0" collapsed="false">
      <c r="A78" s="25" t="s">
        <v>395</v>
      </c>
      <c r="B78" s="123" t="s">
        <v>373</v>
      </c>
      <c r="C78" s="141" t="n">
        <v>40</v>
      </c>
      <c r="D78" s="141" t="n">
        <v>16</v>
      </c>
      <c r="E78" s="123" t="n">
        <v>3.9</v>
      </c>
      <c r="F78" s="123" t="s">
        <v>232</v>
      </c>
      <c r="G78" s="124" t="n">
        <v>341646</v>
      </c>
      <c r="H78" s="29" t="n">
        <f aca="false">ROUND(ROUND(G78,2)*НДС!$A$1,2)</f>
        <v>396309.36</v>
      </c>
      <c r="I78" s="125" t="n">
        <v>1</v>
      </c>
      <c r="J78" s="140"/>
    </row>
    <row r="79" customFormat="false" ht="12.75" hidden="false" customHeight="true" outlineLevel="0" collapsed="false">
      <c r="A79" s="25" t="s">
        <v>396</v>
      </c>
      <c r="B79" s="123" t="s">
        <v>373</v>
      </c>
      <c r="C79" s="141" t="n">
        <v>50</v>
      </c>
      <c r="D79" s="141" t="n">
        <v>16</v>
      </c>
      <c r="E79" s="123" t="n">
        <v>4.2</v>
      </c>
      <c r="F79" s="123" t="s">
        <v>232</v>
      </c>
      <c r="G79" s="124" t="n">
        <v>342348</v>
      </c>
      <c r="H79" s="29" t="n">
        <f aca="false">ROUND(ROUND(G79,2)*НДС!$A$1,2)</f>
        <v>397123.68</v>
      </c>
      <c r="I79" s="125" t="n">
        <v>1</v>
      </c>
      <c r="J79" s="140"/>
    </row>
    <row r="80" customFormat="false" ht="12.75" hidden="false" customHeight="true" outlineLevel="0" collapsed="false">
      <c r="A80" s="25" t="s">
        <v>397</v>
      </c>
      <c r="B80" s="123" t="s">
        <v>373</v>
      </c>
      <c r="C80" s="141" t="n">
        <v>65</v>
      </c>
      <c r="D80" s="141" t="n">
        <v>16</v>
      </c>
      <c r="E80" s="123" t="n">
        <v>6</v>
      </c>
      <c r="F80" s="123" t="s">
        <v>232</v>
      </c>
      <c r="G80" s="124" t="n">
        <v>439956</v>
      </c>
      <c r="H80" s="29" t="n">
        <f aca="false">ROUND(ROUND(G80,2)*НДС!$A$1,2)</f>
        <v>510348.96</v>
      </c>
      <c r="I80" s="125" t="n">
        <v>1</v>
      </c>
      <c r="J80" s="140"/>
    </row>
    <row r="81" customFormat="false" ht="12.75" hidden="false" customHeight="true" outlineLevel="0" collapsed="false">
      <c r="A81" s="25" t="s">
        <v>398</v>
      </c>
      <c r="B81" s="123" t="s">
        <v>373</v>
      </c>
      <c r="C81" s="141" t="n">
        <v>80</v>
      </c>
      <c r="D81" s="141" t="n">
        <v>16</v>
      </c>
      <c r="E81" s="123" t="n">
        <v>6.8</v>
      </c>
      <c r="F81" s="123" t="s">
        <v>232</v>
      </c>
      <c r="G81" s="124" t="n">
        <v>445956</v>
      </c>
      <c r="H81" s="29" t="n">
        <f aca="false">ROUND(ROUND(G81,2)*НДС!$A$1,2)</f>
        <v>517308.96</v>
      </c>
      <c r="I81" s="125" t="n">
        <v>1</v>
      </c>
      <c r="J81" s="140"/>
    </row>
    <row r="82" customFormat="false" ht="12.75" hidden="false" customHeight="true" outlineLevel="0" collapsed="false">
      <c r="A82" s="25" t="s">
        <v>399</v>
      </c>
      <c r="B82" s="123" t="s">
        <v>373</v>
      </c>
      <c r="C82" s="141" t="n">
        <v>100</v>
      </c>
      <c r="D82" s="141" t="n">
        <v>16</v>
      </c>
      <c r="E82" s="123" t="n">
        <v>7.9</v>
      </c>
      <c r="F82" s="123" t="s">
        <v>232</v>
      </c>
      <c r="G82" s="124" t="n">
        <v>505218</v>
      </c>
      <c r="H82" s="29" t="n">
        <f aca="false">ROUND(ROUND(G82,2)*НДС!$A$1,2)</f>
        <v>586052.88</v>
      </c>
      <c r="I82" s="125" t="n">
        <v>1</v>
      </c>
      <c r="J82" s="140"/>
    </row>
    <row r="83" customFormat="false" ht="12.75" hidden="false" customHeight="true" outlineLevel="0" collapsed="false">
      <c r="A83" s="25" t="s">
        <v>400</v>
      </c>
      <c r="B83" s="123" t="s">
        <v>373</v>
      </c>
      <c r="C83" s="141" t="n">
        <v>125</v>
      </c>
      <c r="D83" s="141" t="n">
        <v>16</v>
      </c>
      <c r="E83" s="123" t="n">
        <v>10.9</v>
      </c>
      <c r="F83" s="123" t="s">
        <v>232</v>
      </c>
      <c r="G83" s="124" t="n">
        <v>614382</v>
      </c>
      <c r="H83" s="29" t="n">
        <f aca="false">ROUND(ROUND(G83,2)*НДС!$A$1,2)</f>
        <v>712683.12</v>
      </c>
      <c r="I83" s="125" t="n">
        <v>1</v>
      </c>
      <c r="J83" s="140"/>
    </row>
    <row r="84" customFormat="false" ht="12.75" hidden="false" customHeight="true" outlineLevel="0" collapsed="false">
      <c r="A84" s="25" t="s">
        <v>401</v>
      </c>
      <c r="B84" s="123" t="s">
        <v>373</v>
      </c>
      <c r="C84" s="141" t="n">
        <v>150</v>
      </c>
      <c r="D84" s="141" t="n">
        <v>16</v>
      </c>
      <c r="E84" s="123" t="n">
        <v>12.4</v>
      </c>
      <c r="F84" s="123" t="s">
        <v>232</v>
      </c>
      <c r="G84" s="124" t="n">
        <v>676476</v>
      </c>
      <c r="H84" s="29" t="n">
        <f aca="false">ROUND(ROUND(G84,2)*НДС!$A$1,2)</f>
        <v>784712.16</v>
      </c>
      <c r="I84" s="125" t="n">
        <v>1</v>
      </c>
      <c r="J84" s="140"/>
    </row>
    <row r="85" customFormat="false" ht="12.75" hidden="false" customHeight="true" outlineLevel="0" collapsed="false">
      <c r="A85" s="25" t="s">
        <v>402</v>
      </c>
      <c r="B85" s="123" t="s">
        <v>373</v>
      </c>
      <c r="C85" s="141" t="n">
        <v>200</v>
      </c>
      <c r="D85" s="141" t="n">
        <v>16</v>
      </c>
      <c r="E85" s="123" t="n">
        <v>28.8</v>
      </c>
      <c r="F85" s="123" t="s">
        <v>232</v>
      </c>
      <c r="G85" s="124" t="n">
        <v>820410</v>
      </c>
      <c r="H85" s="29" t="n">
        <f aca="false">ROUND(ROUND(G85,2)*НДС!$A$1,2)</f>
        <v>951675.6</v>
      </c>
      <c r="I85" s="125" t="n">
        <v>1</v>
      </c>
      <c r="J85" s="140"/>
    </row>
    <row r="86" customFormat="false" ht="12.75" hidden="false" customHeight="true" outlineLevel="0" collapsed="false">
      <c r="A86" s="25" t="s">
        <v>403</v>
      </c>
      <c r="B86" s="123" t="s">
        <v>373</v>
      </c>
      <c r="C86" s="141" t="n">
        <v>250</v>
      </c>
      <c r="D86" s="141" t="n">
        <v>16</v>
      </c>
      <c r="E86" s="123" t="n">
        <v>37.5</v>
      </c>
      <c r="F86" s="123" t="s">
        <v>232</v>
      </c>
      <c r="G86" s="124" t="n">
        <v>1042182</v>
      </c>
      <c r="H86" s="29" t="n">
        <f aca="false">ROUND(ROUND(G86,2)*НДС!$A$1,2)</f>
        <v>1208931.12</v>
      </c>
      <c r="I86" s="125" t="n">
        <v>1</v>
      </c>
      <c r="J86" s="140"/>
    </row>
    <row r="87" customFormat="false" ht="12.75" hidden="false" customHeight="true" outlineLevel="0" collapsed="false">
      <c r="A87" s="25" t="s">
        <v>404</v>
      </c>
      <c r="B87" s="123" t="s">
        <v>373</v>
      </c>
      <c r="C87" s="141" t="n">
        <v>300</v>
      </c>
      <c r="D87" s="141" t="n">
        <v>16</v>
      </c>
      <c r="E87" s="123" t="n">
        <v>56</v>
      </c>
      <c r="F87" s="123" t="s">
        <v>232</v>
      </c>
      <c r="G87" s="124" t="n">
        <v>1117518</v>
      </c>
      <c r="H87" s="29" t="n">
        <f aca="false">ROUND(ROUND(G87,2)*НДС!$A$1,2)</f>
        <v>1296320.88</v>
      </c>
      <c r="I87" s="125" t="n">
        <v>1</v>
      </c>
      <c r="J87" s="140"/>
    </row>
    <row r="88" customFormat="false" ht="12.8" hidden="false" customHeight="false" outlineLevel="0" collapsed="false">
      <c r="A88" s="142" t="s">
        <v>405</v>
      </c>
      <c r="B88" s="129"/>
      <c r="C88" s="129"/>
      <c r="D88" s="129"/>
      <c r="E88" s="129"/>
      <c r="F88" s="129"/>
      <c r="G88" s="136"/>
      <c r="H88" s="136"/>
      <c r="I88" s="127"/>
      <c r="J88" s="1"/>
    </row>
    <row r="89" customFormat="false" ht="12.75" hidden="false" customHeight="false" outlineLevel="0" collapsed="false">
      <c r="I89" s="143"/>
    </row>
    <row r="90" customFormat="false" ht="12.75" hidden="false" customHeight="false" outlineLevel="0" collapsed="false">
      <c r="I90" s="143"/>
    </row>
  </sheetData>
  <mergeCells count="7">
    <mergeCell ref="A5:F5"/>
    <mergeCell ref="A16:F16"/>
    <mergeCell ref="A29:F29"/>
    <mergeCell ref="A40:F40"/>
    <mergeCell ref="A55:F55"/>
    <mergeCell ref="A66:F66"/>
    <mergeCell ref="A77:F77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36" colorId="64" zoomScale="110" zoomScaleNormal="110" zoomScalePageLayoutView="100" workbookViewId="0">
      <selection pane="topLeft" activeCell="L36" activeCellId="0" sqref="L36"/>
    </sheetView>
  </sheetViews>
  <sheetFormatPr defaultColWidth="8.83984375" defaultRowHeight="12.75" customHeight="true" zeroHeight="false" outlineLevelRow="0" outlineLevelCol="0"/>
  <cols>
    <col collapsed="false" customWidth="true" hidden="false" outlineLevel="0" max="1" min="1" style="1" width="13.15"/>
    <col collapsed="false" customWidth="true" hidden="false" outlineLevel="0" max="3" min="2" style="7" width="11.43"/>
    <col collapsed="false" customWidth="true" hidden="false" outlineLevel="0" max="4" min="4" style="7" width="13.29"/>
    <col collapsed="false" customWidth="true" hidden="false" outlineLevel="0" max="5" min="5" style="7" width="10.99"/>
    <col collapsed="false" customWidth="true" hidden="false" outlineLevel="0" max="6" min="6" style="7" width="10.85"/>
    <col collapsed="false" customWidth="true" hidden="false" outlineLevel="0" max="7" min="7" style="7" width="18.64"/>
    <col collapsed="false" customWidth="true" hidden="false" outlineLevel="0" max="9" min="8" style="113" width="13.79"/>
    <col collapsed="false" customWidth="true" hidden="false" outlineLevel="0" max="10" min="10" style="7" width="4.14"/>
  </cols>
  <sheetData>
    <row r="1" customFormat="false" ht="12.75" hidden="false" customHeight="false" outlineLevel="0" collapsed="false">
      <c r="A1" s="144" t="s">
        <v>406</v>
      </c>
      <c r="B1" s="144"/>
      <c r="C1" s="144"/>
      <c r="D1" s="144"/>
      <c r="E1" s="144"/>
      <c r="F1" s="144"/>
      <c r="G1" s="144"/>
      <c r="H1" s="145"/>
      <c r="I1" s="145"/>
    </row>
    <row r="2" customFormat="false" ht="28.5" hidden="false" customHeight="true" outlineLevel="0" collapsed="false">
      <c r="A2" s="12" t="s">
        <v>1</v>
      </c>
    </row>
    <row r="3" customFormat="false" ht="38.8" hidden="false" customHeight="false" outlineLevel="0" collapsed="false">
      <c r="A3" s="15" t="s">
        <v>4</v>
      </c>
      <c r="B3" s="15" t="s">
        <v>5</v>
      </c>
      <c r="C3" s="15" t="s">
        <v>6</v>
      </c>
      <c r="D3" s="15" t="s">
        <v>245</v>
      </c>
      <c r="E3" s="15" t="s">
        <v>323</v>
      </c>
      <c r="F3" s="15" t="s">
        <v>407</v>
      </c>
      <c r="G3" s="14" t="s">
        <v>10</v>
      </c>
      <c r="H3" s="146" t="s">
        <v>11</v>
      </c>
      <c r="I3" s="146" t="s">
        <v>12</v>
      </c>
      <c r="J3" s="120" t="s">
        <v>13</v>
      </c>
    </row>
    <row r="4" customFormat="false" ht="30" hidden="false" customHeight="true" outlineLevel="0" collapsed="false">
      <c r="A4" s="147" t="s">
        <v>408</v>
      </c>
      <c r="B4" s="147"/>
      <c r="C4" s="147"/>
      <c r="D4" s="147"/>
      <c r="E4" s="147"/>
      <c r="F4" s="147"/>
      <c r="G4" s="21"/>
      <c r="H4" s="23"/>
      <c r="I4" s="24"/>
    </row>
    <row r="5" customFormat="false" ht="12.8" hidden="false" customHeight="false" outlineLevel="0" collapsed="false">
      <c r="A5" s="25" t="s">
        <v>409</v>
      </c>
      <c r="B5" s="148" t="s">
        <v>410</v>
      </c>
      <c r="C5" s="148" t="n">
        <v>15</v>
      </c>
      <c r="D5" s="148" t="s">
        <v>249</v>
      </c>
      <c r="E5" s="148" t="n">
        <v>25</v>
      </c>
      <c r="F5" s="149" t="n">
        <v>0.15</v>
      </c>
      <c r="G5" s="148" t="s">
        <v>250</v>
      </c>
      <c r="H5" s="150" t="n">
        <v>8784</v>
      </c>
      <c r="I5" s="29" t="n">
        <f aca="false">ROUND(ROUND(H5,2)*НДС!$A$1,2)</f>
        <v>10189.44</v>
      </c>
      <c r="J5" s="151" t="n">
        <v>1</v>
      </c>
      <c r="K5" s="152"/>
    </row>
    <row r="6" customFormat="false" ht="12.8" hidden="false" customHeight="false" outlineLevel="0" collapsed="false">
      <c r="A6" s="25" t="s">
        <v>411</v>
      </c>
      <c r="B6" s="148" t="s">
        <v>410</v>
      </c>
      <c r="C6" s="148" t="n">
        <v>20</v>
      </c>
      <c r="D6" s="148" t="s">
        <v>252</v>
      </c>
      <c r="E6" s="148" t="n">
        <v>25</v>
      </c>
      <c r="F6" s="149" t="n">
        <v>0.225</v>
      </c>
      <c r="G6" s="148" t="s">
        <v>250</v>
      </c>
      <c r="H6" s="150" t="n">
        <v>11496</v>
      </c>
      <c r="I6" s="29" t="n">
        <f aca="false">ROUND(ROUND(H6,2)*НДС!$A$1,2)</f>
        <v>13335.36</v>
      </c>
      <c r="J6" s="151" t="n">
        <v>1</v>
      </c>
      <c r="K6" s="152"/>
    </row>
    <row r="7" customFormat="false" ht="12.8" hidden="false" customHeight="false" outlineLevel="0" collapsed="false">
      <c r="A7" s="25" t="s">
        <v>412</v>
      </c>
      <c r="B7" s="148" t="s">
        <v>410</v>
      </c>
      <c r="C7" s="148" t="n">
        <v>25</v>
      </c>
      <c r="D7" s="148" t="s">
        <v>254</v>
      </c>
      <c r="E7" s="148" t="n">
        <v>25</v>
      </c>
      <c r="F7" s="149" t="n">
        <v>0.33</v>
      </c>
      <c r="G7" s="148" t="s">
        <v>250</v>
      </c>
      <c r="H7" s="150" t="n">
        <v>15066</v>
      </c>
      <c r="I7" s="29" t="n">
        <f aca="false">ROUND(ROUND(H7,2)*НДС!$A$1,2)</f>
        <v>17476.56</v>
      </c>
      <c r="J7" s="151" t="n">
        <v>1</v>
      </c>
      <c r="K7" s="152"/>
    </row>
    <row r="8" customFormat="false" ht="12.8" hidden="false" customHeight="false" outlineLevel="0" collapsed="false">
      <c r="A8" s="25" t="s">
        <v>413</v>
      </c>
      <c r="B8" s="148" t="s">
        <v>410</v>
      </c>
      <c r="C8" s="148" t="n">
        <v>32</v>
      </c>
      <c r="D8" s="148" t="s">
        <v>256</v>
      </c>
      <c r="E8" s="148" t="n">
        <v>25</v>
      </c>
      <c r="F8" s="149" t="n">
        <v>0.545</v>
      </c>
      <c r="G8" s="148" t="s">
        <v>250</v>
      </c>
      <c r="H8" s="150" t="n">
        <v>22464</v>
      </c>
      <c r="I8" s="29" t="n">
        <f aca="false">ROUND(ROUND(H8,2)*НДС!$A$1,2)</f>
        <v>26058.24</v>
      </c>
      <c r="J8" s="151" t="n">
        <v>1</v>
      </c>
      <c r="K8" s="152"/>
    </row>
    <row r="9" customFormat="false" ht="12.8" hidden="false" customHeight="false" outlineLevel="0" collapsed="false">
      <c r="A9" s="25" t="s">
        <v>414</v>
      </c>
      <c r="B9" s="148" t="s">
        <v>410</v>
      </c>
      <c r="C9" s="148" t="n">
        <v>40</v>
      </c>
      <c r="D9" s="148" t="s">
        <v>258</v>
      </c>
      <c r="E9" s="148" t="n">
        <v>25</v>
      </c>
      <c r="F9" s="149" t="n">
        <v>0.685</v>
      </c>
      <c r="G9" s="148" t="s">
        <v>250</v>
      </c>
      <c r="H9" s="150" t="n">
        <v>28158</v>
      </c>
      <c r="I9" s="29" t="n">
        <f aca="false">ROUND(ROUND(H9,2)*НДС!$A$1,2)</f>
        <v>32663.28</v>
      </c>
      <c r="J9" s="151" t="n">
        <v>1</v>
      </c>
      <c r="K9" s="152"/>
    </row>
    <row r="10" customFormat="false" ht="12.8" hidden="false" customHeight="false" outlineLevel="0" collapsed="false">
      <c r="A10" s="25" t="s">
        <v>415</v>
      </c>
      <c r="B10" s="148" t="s">
        <v>410</v>
      </c>
      <c r="C10" s="148" t="n">
        <v>50</v>
      </c>
      <c r="D10" s="148" t="s">
        <v>260</v>
      </c>
      <c r="E10" s="148" t="n">
        <v>25</v>
      </c>
      <c r="F10" s="149" t="n">
        <v>1.025</v>
      </c>
      <c r="G10" s="148" t="s">
        <v>250</v>
      </c>
      <c r="H10" s="150" t="n">
        <v>40368</v>
      </c>
      <c r="I10" s="29" t="n">
        <f aca="false">ROUND(ROUND(H10,2)*НДС!$A$1,2)</f>
        <v>46826.88</v>
      </c>
      <c r="J10" s="151" t="n">
        <v>1</v>
      </c>
      <c r="K10" s="152"/>
    </row>
    <row r="11" customFormat="false" ht="40" hidden="false" customHeight="false" outlineLevel="0" collapsed="false">
      <c r="A11" s="15" t="s">
        <v>4</v>
      </c>
      <c r="B11" s="15" t="s">
        <v>5</v>
      </c>
      <c r="C11" s="15" t="s">
        <v>6</v>
      </c>
      <c r="D11" s="15" t="s">
        <v>416</v>
      </c>
      <c r="E11" s="15" t="s">
        <v>323</v>
      </c>
      <c r="F11" s="14" t="s">
        <v>407</v>
      </c>
      <c r="G11" s="14" t="s">
        <v>10</v>
      </c>
      <c r="H11" s="146" t="s">
        <v>11</v>
      </c>
      <c r="I11" s="146" t="s">
        <v>12</v>
      </c>
      <c r="J11" s="120" t="s">
        <v>13</v>
      </c>
      <c r="K11" s="152"/>
    </row>
    <row r="12" customFormat="false" ht="35.95" hidden="false" customHeight="true" outlineLevel="0" collapsed="false">
      <c r="A12" s="121" t="s">
        <v>417</v>
      </c>
      <c r="B12" s="121"/>
      <c r="C12" s="121"/>
      <c r="D12" s="121"/>
      <c r="E12" s="121"/>
      <c r="F12" s="121"/>
      <c r="G12" s="121"/>
      <c r="H12" s="121"/>
      <c r="I12" s="121"/>
      <c r="J12" s="153"/>
      <c r="K12" s="152"/>
    </row>
    <row r="13" customFormat="false" ht="12.75" hidden="false" customHeight="false" outlineLevel="0" collapsed="false">
      <c r="A13" s="25" t="s">
        <v>418</v>
      </c>
      <c r="B13" s="123" t="s">
        <v>419</v>
      </c>
      <c r="C13" s="154" t="n">
        <v>50</v>
      </c>
      <c r="D13" s="123" t="s">
        <v>420</v>
      </c>
      <c r="E13" s="123" t="n">
        <v>16</v>
      </c>
      <c r="F13" s="123" t="n">
        <v>1.3</v>
      </c>
      <c r="G13" s="123" t="s">
        <v>232</v>
      </c>
      <c r="H13" s="150" t="n">
        <v>27444</v>
      </c>
      <c r="I13" s="29" t="n">
        <f aca="false">ROUND(ROUND(H13,2)*НДС!$A$1,2)</f>
        <v>31835.04</v>
      </c>
      <c r="J13" s="151" t="n">
        <v>1</v>
      </c>
    </row>
    <row r="14" customFormat="false" ht="12.75" hidden="false" customHeight="false" outlineLevel="0" collapsed="false">
      <c r="A14" s="25" t="s">
        <v>421</v>
      </c>
      <c r="B14" s="123" t="s">
        <v>419</v>
      </c>
      <c r="C14" s="154" t="n">
        <v>65</v>
      </c>
      <c r="D14" s="123" t="s">
        <v>420</v>
      </c>
      <c r="E14" s="123" t="n">
        <v>16</v>
      </c>
      <c r="F14" s="123" t="n">
        <v>1.9</v>
      </c>
      <c r="G14" s="123" t="s">
        <v>232</v>
      </c>
      <c r="H14" s="150" t="n">
        <v>32742</v>
      </c>
      <c r="I14" s="29" t="n">
        <f aca="false">ROUND(ROUND(H14,2)*НДС!$A$1,2)</f>
        <v>37980.72</v>
      </c>
      <c r="J14" s="151" t="n">
        <v>1</v>
      </c>
    </row>
    <row r="15" customFormat="false" ht="12.75" hidden="false" customHeight="false" outlineLevel="0" collapsed="false">
      <c r="A15" s="25" t="s">
        <v>422</v>
      </c>
      <c r="B15" s="123" t="s">
        <v>419</v>
      </c>
      <c r="C15" s="154" t="n">
        <v>80</v>
      </c>
      <c r="D15" s="123" t="s">
        <v>420</v>
      </c>
      <c r="E15" s="123" t="n">
        <v>16</v>
      </c>
      <c r="F15" s="123" t="n">
        <v>2.8</v>
      </c>
      <c r="G15" s="123" t="s">
        <v>232</v>
      </c>
      <c r="H15" s="150" t="n">
        <v>45786</v>
      </c>
      <c r="I15" s="29" t="n">
        <f aca="false">ROUND(ROUND(H15,2)*НДС!$A$1,2)</f>
        <v>53111.76</v>
      </c>
      <c r="J15" s="151" t="n">
        <v>1</v>
      </c>
    </row>
    <row r="16" customFormat="false" ht="12.75" hidden="false" customHeight="false" outlineLevel="0" collapsed="false">
      <c r="A16" s="25" t="s">
        <v>423</v>
      </c>
      <c r="B16" s="123" t="s">
        <v>419</v>
      </c>
      <c r="C16" s="154" t="n">
        <v>100</v>
      </c>
      <c r="D16" s="123" t="s">
        <v>420</v>
      </c>
      <c r="E16" s="123" t="n">
        <v>16</v>
      </c>
      <c r="F16" s="123" t="n">
        <v>4.4</v>
      </c>
      <c r="G16" s="123" t="s">
        <v>232</v>
      </c>
      <c r="H16" s="150" t="n">
        <v>63174</v>
      </c>
      <c r="I16" s="29" t="n">
        <f aca="false">ROUND(ROUND(H16,2)*НДС!$A$1,2)</f>
        <v>73281.84</v>
      </c>
      <c r="J16" s="151" t="n">
        <v>1</v>
      </c>
    </row>
    <row r="17" customFormat="false" ht="12.75" hidden="false" customHeight="false" outlineLevel="0" collapsed="false">
      <c r="A17" s="25" t="s">
        <v>424</v>
      </c>
      <c r="B17" s="123" t="s">
        <v>419</v>
      </c>
      <c r="C17" s="154" t="n">
        <v>125</v>
      </c>
      <c r="D17" s="123" t="s">
        <v>420</v>
      </c>
      <c r="E17" s="123" t="n">
        <v>16</v>
      </c>
      <c r="F17" s="123" t="n">
        <v>6.3</v>
      </c>
      <c r="G17" s="123" t="s">
        <v>232</v>
      </c>
      <c r="H17" s="150" t="n">
        <v>82788</v>
      </c>
      <c r="I17" s="29" t="n">
        <f aca="false">ROUND(ROUND(H17,2)*НДС!$A$1,2)</f>
        <v>96034.08</v>
      </c>
      <c r="J17" s="151" t="n">
        <v>1</v>
      </c>
    </row>
    <row r="18" customFormat="false" ht="12.75" hidden="false" customHeight="false" outlineLevel="0" collapsed="false">
      <c r="A18" s="25" t="s">
        <v>425</v>
      </c>
      <c r="B18" s="123" t="s">
        <v>419</v>
      </c>
      <c r="C18" s="154" t="n">
        <v>150</v>
      </c>
      <c r="D18" s="123" t="s">
        <v>420</v>
      </c>
      <c r="E18" s="123" t="n">
        <v>16</v>
      </c>
      <c r="F18" s="123" t="n">
        <v>9.1</v>
      </c>
      <c r="G18" s="123" t="s">
        <v>232</v>
      </c>
      <c r="H18" s="150" t="n">
        <v>119028</v>
      </c>
      <c r="I18" s="29" t="n">
        <f aca="false">ROUND(ROUND(H18,2)*НДС!$A$1,2)</f>
        <v>138072.48</v>
      </c>
      <c r="J18" s="151" t="n">
        <v>1</v>
      </c>
    </row>
    <row r="19" customFormat="false" ht="12.75" hidden="false" customHeight="false" outlineLevel="0" collapsed="false">
      <c r="A19" s="25" t="s">
        <v>426</v>
      </c>
      <c r="B19" s="123" t="s">
        <v>419</v>
      </c>
      <c r="C19" s="154" t="n">
        <v>200</v>
      </c>
      <c r="D19" s="123" t="s">
        <v>420</v>
      </c>
      <c r="E19" s="123" t="n">
        <v>16</v>
      </c>
      <c r="F19" s="123" t="n">
        <v>14.9</v>
      </c>
      <c r="G19" s="123" t="s">
        <v>232</v>
      </c>
      <c r="H19" s="150" t="n">
        <v>203274</v>
      </c>
      <c r="I19" s="29" t="n">
        <f aca="false">ROUND(ROUND(H19,2)*НДС!$A$1,2)</f>
        <v>235797.84</v>
      </c>
      <c r="J19" s="151" t="n">
        <v>1</v>
      </c>
    </row>
    <row r="20" customFormat="false" ht="12.75" hidden="false" customHeight="false" outlineLevel="0" collapsed="false">
      <c r="A20" s="25" t="s">
        <v>427</v>
      </c>
      <c r="B20" s="123" t="s">
        <v>419</v>
      </c>
      <c r="C20" s="154" t="n">
        <v>250</v>
      </c>
      <c r="D20" s="123" t="s">
        <v>420</v>
      </c>
      <c r="E20" s="123" t="n">
        <v>16</v>
      </c>
      <c r="F20" s="123" t="n">
        <v>27</v>
      </c>
      <c r="G20" s="123" t="s">
        <v>232</v>
      </c>
      <c r="H20" s="150" t="n">
        <v>334188</v>
      </c>
      <c r="I20" s="29" t="n">
        <f aca="false">ROUND(ROUND(H20,2)*НДС!$A$1,2)</f>
        <v>387658.08</v>
      </c>
      <c r="J20" s="151" t="n">
        <v>1</v>
      </c>
    </row>
    <row r="21" customFormat="false" ht="12.75" hidden="false" customHeight="false" outlineLevel="0" collapsed="false">
      <c r="A21" s="25" t="s">
        <v>428</v>
      </c>
      <c r="B21" s="123" t="s">
        <v>419</v>
      </c>
      <c r="C21" s="123" t="n">
        <v>300</v>
      </c>
      <c r="D21" s="123" t="s">
        <v>420</v>
      </c>
      <c r="E21" s="123" t="n">
        <v>16</v>
      </c>
      <c r="F21" s="123" t="n">
        <v>33.2</v>
      </c>
      <c r="G21" s="123" t="s">
        <v>232</v>
      </c>
      <c r="H21" s="150" t="n">
        <v>446364</v>
      </c>
      <c r="I21" s="29" t="n">
        <f aca="false">ROUND(ROUND(H21,2)*НДС!$A$1,2)</f>
        <v>517782.24</v>
      </c>
      <c r="J21" s="151" t="n">
        <v>1</v>
      </c>
    </row>
    <row r="22" customFormat="false" ht="12.75" hidden="false" customHeight="false" outlineLevel="0" collapsed="false">
      <c r="A22" s="25" t="s">
        <v>429</v>
      </c>
      <c r="B22" s="123" t="s">
        <v>419</v>
      </c>
      <c r="C22" s="123" t="n">
        <v>350</v>
      </c>
      <c r="D22" s="123" t="s">
        <v>420</v>
      </c>
      <c r="E22" s="123" t="n">
        <v>16</v>
      </c>
      <c r="F22" s="123" t="n">
        <v>65</v>
      </c>
      <c r="G22" s="123" t="s">
        <v>232</v>
      </c>
      <c r="H22" s="150" t="n">
        <v>1193028</v>
      </c>
      <c r="I22" s="29" t="n">
        <f aca="false">ROUND(ROUND(H22,2)*НДС!$A$1,2)</f>
        <v>1383912.48</v>
      </c>
      <c r="J22" s="151" t="n">
        <v>1</v>
      </c>
    </row>
    <row r="23" customFormat="false" ht="12.75" hidden="false" customHeight="false" outlineLevel="0" collapsed="false">
      <c r="A23" s="25" t="s">
        <v>430</v>
      </c>
      <c r="B23" s="123" t="s">
        <v>419</v>
      </c>
      <c r="C23" s="155" t="n">
        <v>400</v>
      </c>
      <c r="D23" s="123" t="s">
        <v>420</v>
      </c>
      <c r="E23" s="123" t="n">
        <v>16</v>
      </c>
      <c r="F23" s="123" t="n">
        <v>70</v>
      </c>
      <c r="G23" s="123" t="s">
        <v>232</v>
      </c>
      <c r="H23" s="150" t="n">
        <v>1577712</v>
      </c>
      <c r="I23" s="29" t="n">
        <f aca="false">ROUND(ROUND(H23,2)*НДС!$A$1,2)</f>
        <v>1830145.92</v>
      </c>
      <c r="J23" s="151" t="n">
        <v>1</v>
      </c>
    </row>
    <row r="24" customFormat="false" ht="12.75" hidden="false" customHeight="false" outlineLevel="0" collapsed="false">
      <c r="A24" s="25" t="s">
        <v>431</v>
      </c>
      <c r="B24" s="123" t="s">
        <v>419</v>
      </c>
      <c r="C24" s="155" t="n">
        <v>450</v>
      </c>
      <c r="D24" s="123" t="s">
        <v>420</v>
      </c>
      <c r="E24" s="123" t="n">
        <v>16</v>
      </c>
      <c r="F24" s="123" t="n">
        <v>103</v>
      </c>
      <c r="G24" s="123" t="s">
        <v>232</v>
      </c>
      <c r="H24" s="150" t="n">
        <v>2534790</v>
      </c>
      <c r="I24" s="29" t="n">
        <f aca="false">ROUND(ROUND(H24,2)*НДС!$A$1,2)</f>
        <v>2940356.4</v>
      </c>
      <c r="J24" s="151" t="n">
        <v>3</v>
      </c>
    </row>
    <row r="25" customFormat="false" ht="12.75" hidden="false" customHeight="false" outlineLevel="0" collapsed="false">
      <c r="A25" s="25" t="s">
        <v>432</v>
      </c>
      <c r="B25" s="123" t="s">
        <v>419</v>
      </c>
      <c r="C25" s="155" t="n">
        <v>500</v>
      </c>
      <c r="D25" s="123" t="s">
        <v>420</v>
      </c>
      <c r="E25" s="123" t="n">
        <v>16</v>
      </c>
      <c r="F25" s="123" t="n">
        <v>108</v>
      </c>
      <c r="G25" s="123" t="s">
        <v>232</v>
      </c>
      <c r="H25" s="150" t="n">
        <v>3362328</v>
      </c>
      <c r="I25" s="29" t="n">
        <f aca="false">ROUND(ROUND(H25,2)*НДС!$A$1,2)</f>
        <v>3900300.48</v>
      </c>
      <c r="J25" s="151" t="n">
        <v>3</v>
      </c>
    </row>
    <row r="26" customFormat="false" ht="12.75" hidden="false" customHeight="false" outlineLevel="0" collapsed="false">
      <c r="A26" s="25" t="s">
        <v>433</v>
      </c>
      <c r="B26" s="123" t="s">
        <v>419</v>
      </c>
      <c r="C26" s="155" t="n">
        <v>600</v>
      </c>
      <c r="D26" s="123" t="s">
        <v>420</v>
      </c>
      <c r="E26" s="123" t="n">
        <v>16</v>
      </c>
      <c r="F26" s="123" t="n">
        <v>190</v>
      </c>
      <c r="G26" s="123" t="s">
        <v>232</v>
      </c>
      <c r="H26" s="150" t="n">
        <v>4580370</v>
      </c>
      <c r="I26" s="29" t="n">
        <f aca="false">ROUND(ROUND(H26,2)*НДС!$A$1,2)</f>
        <v>5313229.2</v>
      </c>
      <c r="J26" s="151" t="n">
        <v>3</v>
      </c>
    </row>
    <row r="27" customFormat="false" ht="12.75" hidden="false" customHeight="false" outlineLevel="0" collapsed="false">
      <c r="A27" s="25" t="s">
        <v>434</v>
      </c>
      <c r="B27" s="123" t="s">
        <v>419</v>
      </c>
      <c r="C27" s="154" t="n">
        <v>150</v>
      </c>
      <c r="D27" s="123" t="s">
        <v>435</v>
      </c>
      <c r="E27" s="123" t="n">
        <v>16</v>
      </c>
      <c r="F27" s="123" t="n">
        <v>9.1</v>
      </c>
      <c r="G27" s="123" t="s">
        <v>232</v>
      </c>
      <c r="H27" s="150" t="n">
        <v>106716</v>
      </c>
      <c r="I27" s="29" t="n">
        <f aca="false">ROUND(ROUND(H27,2)*НДС!$A$1,2)</f>
        <v>123790.56</v>
      </c>
      <c r="J27" s="151" t="n">
        <v>1</v>
      </c>
    </row>
    <row r="28" customFormat="false" ht="12.75" hidden="false" customHeight="false" outlineLevel="0" collapsed="false">
      <c r="A28" s="25" t="s">
        <v>436</v>
      </c>
      <c r="B28" s="123" t="s">
        <v>419</v>
      </c>
      <c r="C28" s="154" t="n">
        <v>200</v>
      </c>
      <c r="D28" s="123" t="s">
        <v>435</v>
      </c>
      <c r="E28" s="123" t="n">
        <v>16</v>
      </c>
      <c r="F28" s="123" t="n">
        <v>14.9</v>
      </c>
      <c r="G28" s="123" t="s">
        <v>232</v>
      </c>
      <c r="H28" s="150" t="n">
        <v>163500</v>
      </c>
      <c r="I28" s="29" t="n">
        <f aca="false">ROUND(ROUND(H28,2)*НДС!$A$1,2)</f>
        <v>189660</v>
      </c>
      <c r="J28" s="151" t="n">
        <v>1</v>
      </c>
    </row>
    <row r="29" customFormat="false" ht="12.75" hidden="false" customHeight="false" outlineLevel="0" collapsed="false">
      <c r="A29" s="25" t="s">
        <v>437</v>
      </c>
      <c r="B29" s="123" t="s">
        <v>419</v>
      </c>
      <c r="C29" s="154" t="n">
        <v>250</v>
      </c>
      <c r="D29" s="123" t="s">
        <v>435</v>
      </c>
      <c r="E29" s="123" t="n">
        <v>16</v>
      </c>
      <c r="F29" s="123" t="n">
        <v>27</v>
      </c>
      <c r="G29" s="123" t="s">
        <v>232</v>
      </c>
      <c r="H29" s="150" t="n">
        <v>265824</v>
      </c>
      <c r="I29" s="29" t="n">
        <f aca="false">ROUND(ROUND(H29,2)*НДС!$A$1,2)</f>
        <v>308355.84</v>
      </c>
      <c r="J29" s="151" t="n">
        <v>1</v>
      </c>
    </row>
    <row r="30" customFormat="false" ht="12.75" hidden="false" customHeight="false" outlineLevel="0" collapsed="false">
      <c r="A30" s="25" t="s">
        <v>438</v>
      </c>
      <c r="B30" s="123" t="s">
        <v>419</v>
      </c>
      <c r="C30" s="123" t="n">
        <v>300</v>
      </c>
      <c r="D30" s="123" t="s">
        <v>435</v>
      </c>
      <c r="E30" s="123" t="n">
        <v>16</v>
      </c>
      <c r="F30" s="123" t="n">
        <v>33.2</v>
      </c>
      <c r="G30" s="123" t="s">
        <v>232</v>
      </c>
      <c r="H30" s="150" t="n">
        <v>339354</v>
      </c>
      <c r="I30" s="29" t="n">
        <f aca="false">ROUND(ROUND(H30,2)*НДС!$A$1,2)</f>
        <v>393650.64</v>
      </c>
      <c r="J30" s="151" t="n">
        <v>1</v>
      </c>
    </row>
    <row r="31" customFormat="false" ht="12.75" hidden="false" customHeight="false" outlineLevel="0" collapsed="false">
      <c r="A31" s="25" t="s">
        <v>439</v>
      </c>
      <c r="B31" s="123" t="s">
        <v>419</v>
      </c>
      <c r="C31" s="123" t="n">
        <v>350</v>
      </c>
      <c r="D31" s="123" t="s">
        <v>435</v>
      </c>
      <c r="E31" s="123" t="n">
        <v>16</v>
      </c>
      <c r="F31" s="123" t="n">
        <v>65</v>
      </c>
      <c r="G31" s="123" t="s">
        <v>232</v>
      </c>
      <c r="H31" s="150" t="n">
        <v>1109004</v>
      </c>
      <c r="I31" s="29" t="n">
        <f aca="false">ROUND(ROUND(H31,2)*НДС!$A$1,2)</f>
        <v>1286444.64</v>
      </c>
      <c r="J31" s="151" t="n">
        <v>1</v>
      </c>
    </row>
    <row r="32" customFormat="false" ht="12.75" hidden="false" customHeight="false" outlineLevel="0" collapsed="false">
      <c r="A32" s="25" t="s">
        <v>440</v>
      </c>
      <c r="B32" s="123" t="s">
        <v>419</v>
      </c>
      <c r="C32" s="155" t="n">
        <v>400</v>
      </c>
      <c r="D32" s="123" t="s">
        <v>435</v>
      </c>
      <c r="E32" s="123" t="n">
        <v>16</v>
      </c>
      <c r="F32" s="123" t="n">
        <v>70</v>
      </c>
      <c r="G32" s="123" t="s">
        <v>232</v>
      </c>
      <c r="H32" s="150" t="n">
        <v>1367388</v>
      </c>
      <c r="I32" s="29" t="n">
        <f aca="false">ROUND(ROUND(H32,2)*НДС!$A$1,2)</f>
        <v>1586170.08</v>
      </c>
      <c r="J32" s="151" t="n">
        <v>1</v>
      </c>
    </row>
    <row r="33" customFormat="false" ht="12.75" hidden="false" customHeight="false" outlineLevel="0" collapsed="false">
      <c r="A33" s="25" t="s">
        <v>441</v>
      </c>
      <c r="B33" s="123" t="s">
        <v>419</v>
      </c>
      <c r="C33" s="155" t="n">
        <v>450</v>
      </c>
      <c r="D33" s="123" t="s">
        <v>435</v>
      </c>
      <c r="E33" s="123" t="n">
        <v>16</v>
      </c>
      <c r="F33" s="123" t="n">
        <v>103</v>
      </c>
      <c r="G33" s="123" t="s">
        <v>232</v>
      </c>
      <c r="H33" s="150" t="n">
        <v>2308614</v>
      </c>
      <c r="I33" s="29" t="n">
        <f aca="false">ROUND(ROUND(H33,2)*НДС!$A$1,2)</f>
        <v>2677992.24</v>
      </c>
      <c r="J33" s="151" t="n">
        <v>3</v>
      </c>
    </row>
    <row r="34" customFormat="false" ht="12.75" hidden="false" customHeight="false" outlineLevel="0" collapsed="false">
      <c r="A34" s="25" t="s">
        <v>442</v>
      </c>
      <c r="B34" s="123" t="s">
        <v>419</v>
      </c>
      <c r="C34" s="155" t="n">
        <v>500</v>
      </c>
      <c r="D34" s="123" t="s">
        <v>435</v>
      </c>
      <c r="E34" s="123" t="n">
        <v>16</v>
      </c>
      <c r="F34" s="123" t="n">
        <v>108</v>
      </c>
      <c r="G34" s="123" t="s">
        <v>232</v>
      </c>
      <c r="H34" s="150" t="n">
        <v>2848176</v>
      </c>
      <c r="I34" s="29" t="n">
        <f aca="false">ROUND(ROUND(H34,2)*НДС!$A$1,2)</f>
        <v>3303884.16</v>
      </c>
      <c r="J34" s="151" t="n">
        <v>3</v>
      </c>
    </row>
    <row r="35" customFormat="false" ht="12.75" hidden="false" customHeight="false" outlineLevel="0" collapsed="false">
      <c r="A35" s="25" t="s">
        <v>443</v>
      </c>
      <c r="B35" s="123" t="s">
        <v>419</v>
      </c>
      <c r="C35" s="155" t="n">
        <v>600</v>
      </c>
      <c r="D35" s="123" t="s">
        <v>435</v>
      </c>
      <c r="E35" s="123" t="n">
        <v>16</v>
      </c>
      <c r="F35" s="123" t="n">
        <v>190</v>
      </c>
      <c r="G35" s="123" t="s">
        <v>232</v>
      </c>
      <c r="H35" s="150" t="n">
        <v>3687990</v>
      </c>
      <c r="I35" s="29" t="n">
        <f aca="false">ROUND(ROUND(H35,2)*НДС!$A$1,2)</f>
        <v>4278068.4</v>
      </c>
      <c r="J35" s="151" t="n">
        <v>3</v>
      </c>
    </row>
    <row r="36" customFormat="false" ht="12.75" hidden="false" customHeight="false" outlineLevel="0" collapsed="false">
      <c r="A36" s="156"/>
      <c r="B36" s="157"/>
      <c r="C36" s="157"/>
      <c r="D36" s="157"/>
      <c r="E36" s="157"/>
      <c r="F36" s="158"/>
      <c r="G36" s="159"/>
      <c r="H36" s="150"/>
      <c r="I36" s="160"/>
      <c r="J36" s="151"/>
      <c r="K36" s="152"/>
    </row>
    <row r="37" customFormat="false" ht="35.95" hidden="false" customHeight="false" outlineLevel="0" collapsed="false">
      <c r="A37" s="15" t="s">
        <v>4</v>
      </c>
      <c r="B37" s="15" t="s">
        <v>5</v>
      </c>
      <c r="C37" s="15" t="s">
        <v>6</v>
      </c>
      <c r="D37" s="15" t="s">
        <v>245</v>
      </c>
      <c r="E37" s="15" t="s">
        <v>323</v>
      </c>
      <c r="F37" s="15" t="s">
        <v>407</v>
      </c>
      <c r="G37" s="14" t="s">
        <v>10</v>
      </c>
      <c r="H37" s="146" t="s">
        <v>11</v>
      </c>
      <c r="I37" s="146" t="s">
        <v>12</v>
      </c>
      <c r="J37" s="151"/>
      <c r="K37" s="152"/>
    </row>
    <row r="38" customFormat="false" ht="24.4" hidden="false" customHeight="true" outlineLevel="0" collapsed="false">
      <c r="A38" s="161" t="s">
        <v>444</v>
      </c>
      <c r="B38" s="161"/>
      <c r="C38" s="161"/>
      <c r="D38" s="161"/>
      <c r="E38" s="161"/>
      <c r="F38" s="161"/>
      <c r="G38" s="161"/>
      <c r="H38" s="161"/>
      <c r="I38" s="161"/>
      <c r="J38" s="152"/>
    </row>
    <row r="39" customFormat="false" ht="12.75" hidden="false" customHeight="false" outlineLevel="0" collapsed="false">
      <c r="A39" s="25" t="s">
        <v>445</v>
      </c>
      <c r="B39" s="123" t="s">
        <v>446</v>
      </c>
      <c r="C39" s="154" t="n">
        <v>40</v>
      </c>
      <c r="D39" s="123" t="s">
        <v>447</v>
      </c>
      <c r="E39" s="154" t="n">
        <v>16</v>
      </c>
      <c r="F39" s="154" t="n">
        <v>5.6</v>
      </c>
      <c r="G39" s="154" t="s">
        <v>285</v>
      </c>
      <c r="H39" s="150" t="n">
        <v>76368</v>
      </c>
      <c r="I39" s="29" t="n">
        <f aca="false">ROUND(ROUND(H39,2)*НДС!$A$1,2)</f>
        <v>88586.88</v>
      </c>
      <c r="J39" s="151" t="n">
        <v>1</v>
      </c>
    </row>
    <row r="40" customFormat="false" ht="12.75" hidden="false" customHeight="false" outlineLevel="0" collapsed="false">
      <c r="A40" s="25" t="s">
        <v>448</v>
      </c>
      <c r="B40" s="123" t="s">
        <v>446</v>
      </c>
      <c r="C40" s="154" t="n">
        <v>50</v>
      </c>
      <c r="D40" s="123" t="s">
        <v>447</v>
      </c>
      <c r="E40" s="154" t="n">
        <v>16</v>
      </c>
      <c r="F40" s="154" t="n">
        <v>5.6</v>
      </c>
      <c r="G40" s="154" t="s">
        <v>285</v>
      </c>
      <c r="H40" s="150" t="n">
        <v>79596</v>
      </c>
      <c r="I40" s="29" t="n">
        <f aca="false">ROUND(ROUND(H40,2)*НДС!$A$1,2)</f>
        <v>92331.36</v>
      </c>
      <c r="J40" s="151" t="n">
        <v>1</v>
      </c>
    </row>
    <row r="41" customFormat="false" ht="12.75" hidden="false" customHeight="false" outlineLevel="0" collapsed="false">
      <c r="A41" s="25" t="s">
        <v>449</v>
      </c>
      <c r="B41" s="123" t="s">
        <v>446</v>
      </c>
      <c r="C41" s="154" t="n">
        <v>65</v>
      </c>
      <c r="D41" s="123" t="s">
        <v>447</v>
      </c>
      <c r="E41" s="154" t="n">
        <v>16</v>
      </c>
      <c r="F41" s="154" t="n">
        <v>7.6</v>
      </c>
      <c r="G41" s="154" t="s">
        <v>285</v>
      </c>
      <c r="H41" s="150" t="n">
        <v>89352</v>
      </c>
      <c r="I41" s="29" t="n">
        <f aca="false">ROUND(ROUND(H41,2)*НДС!$A$1,2)</f>
        <v>103648.32</v>
      </c>
      <c r="J41" s="151" t="n">
        <v>1</v>
      </c>
    </row>
    <row r="42" customFormat="false" ht="12.75" hidden="false" customHeight="false" outlineLevel="0" collapsed="false">
      <c r="A42" s="25" t="s">
        <v>450</v>
      </c>
      <c r="B42" s="123" t="s">
        <v>446</v>
      </c>
      <c r="C42" s="154" t="n">
        <v>80</v>
      </c>
      <c r="D42" s="123" t="s">
        <v>447</v>
      </c>
      <c r="E42" s="154" t="n">
        <v>16</v>
      </c>
      <c r="F42" s="154" t="n">
        <v>9.8</v>
      </c>
      <c r="G42" s="154" t="s">
        <v>285</v>
      </c>
      <c r="H42" s="150" t="n">
        <v>129966</v>
      </c>
      <c r="I42" s="29" t="n">
        <f aca="false">ROUND(ROUND(H42,2)*НДС!$A$1,2)</f>
        <v>150760.56</v>
      </c>
      <c r="J42" s="151" t="n">
        <v>1</v>
      </c>
    </row>
    <row r="43" customFormat="false" ht="12.75" hidden="false" customHeight="false" outlineLevel="0" collapsed="false">
      <c r="A43" s="25" t="s">
        <v>451</v>
      </c>
      <c r="B43" s="123" t="s">
        <v>446</v>
      </c>
      <c r="C43" s="154" t="n">
        <v>100</v>
      </c>
      <c r="D43" s="123" t="s">
        <v>447</v>
      </c>
      <c r="E43" s="154" t="n">
        <v>16</v>
      </c>
      <c r="F43" s="154" t="n">
        <v>13.8</v>
      </c>
      <c r="G43" s="154" t="s">
        <v>285</v>
      </c>
      <c r="H43" s="150" t="n">
        <v>180276</v>
      </c>
      <c r="I43" s="29" t="n">
        <f aca="false">ROUND(ROUND(H43,2)*НДС!$A$1,2)</f>
        <v>209120.16</v>
      </c>
      <c r="J43" s="151" t="n">
        <v>1</v>
      </c>
    </row>
    <row r="44" customFormat="false" ht="12.75" hidden="false" customHeight="false" outlineLevel="0" collapsed="false">
      <c r="A44" s="25" t="s">
        <v>452</v>
      </c>
      <c r="B44" s="123" t="s">
        <v>446</v>
      </c>
      <c r="C44" s="154" t="n">
        <v>125</v>
      </c>
      <c r="D44" s="123" t="s">
        <v>447</v>
      </c>
      <c r="E44" s="154" t="n">
        <v>16</v>
      </c>
      <c r="F44" s="154" t="n">
        <v>20.6</v>
      </c>
      <c r="G44" s="154" t="s">
        <v>285</v>
      </c>
      <c r="H44" s="150" t="n">
        <v>224202</v>
      </c>
      <c r="I44" s="29" t="n">
        <f aca="false">ROUND(ROUND(H44,2)*НДС!$A$1,2)</f>
        <v>260074.32</v>
      </c>
      <c r="J44" s="151" t="n">
        <v>1</v>
      </c>
    </row>
    <row r="45" customFormat="false" ht="12.75" hidden="false" customHeight="false" outlineLevel="0" collapsed="false">
      <c r="A45" s="25" t="s">
        <v>453</v>
      </c>
      <c r="B45" s="123" t="s">
        <v>446</v>
      </c>
      <c r="C45" s="154" t="n">
        <v>150</v>
      </c>
      <c r="D45" s="123" t="s">
        <v>447</v>
      </c>
      <c r="E45" s="154" t="n">
        <v>16</v>
      </c>
      <c r="F45" s="154" t="n">
        <v>28.5</v>
      </c>
      <c r="G45" s="154" t="s">
        <v>285</v>
      </c>
      <c r="H45" s="150" t="n">
        <v>309486</v>
      </c>
      <c r="I45" s="29" t="n">
        <f aca="false">ROUND(ROUND(H45,2)*НДС!$A$1,2)</f>
        <v>359003.76</v>
      </c>
      <c r="J45" s="151" t="n">
        <v>1</v>
      </c>
    </row>
    <row r="46" customFormat="false" ht="12.75" hidden="false" customHeight="false" outlineLevel="0" collapsed="false">
      <c r="A46" s="25" t="s">
        <v>454</v>
      </c>
      <c r="B46" s="123" t="s">
        <v>446</v>
      </c>
      <c r="C46" s="154" t="n">
        <v>200</v>
      </c>
      <c r="D46" s="123" t="s">
        <v>447</v>
      </c>
      <c r="E46" s="154" t="n">
        <v>16</v>
      </c>
      <c r="F46" s="154" t="n">
        <v>48.6</v>
      </c>
      <c r="G46" s="154" t="s">
        <v>285</v>
      </c>
      <c r="H46" s="150" t="n">
        <v>510024</v>
      </c>
      <c r="I46" s="29" t="n">
        <f aca="false">ROUND(ROUND(H46,2)*НДС!$A$1,2)</f>
        <v>591627.84</v>
      </c>
      <c r="J46" s="151" t="n">
        <v>1</v>
      </c>
    </row>
    <row r="47" customFormat="false" ht="12.75" hidden="false" customHeight="false" outlineLevel="0" collapsed="false">
      <c r="A47" s="25" t="s">
        <v>455</v>
      </c>
      <c r="B47" s="123" t="s">
        <v>446</v>
      </c>
      <c r="C47" s="154" t="n">
        <v>250</v>
      </c>
      <c r="D47" s="123" t="s">
        <v>447</v>
      </c>
      <c r="E47" s="154" t="n">
        <v>16</v>
      </c>
      <c r="F47" s="154" t="n">
        <v>81.4</v>
      </c>
      <c r="G47" s="154" t="s">
        <v>285</v>
      </c>
      <c r="H47" s="150" t="n">
        <v>1236510</v>
      </c>
      <c r="I47" s="29" t="n">
        <f aca="false">ROUND(ROUND(H47,2)*НДС!$A$1,2)</f>
        <v>1434351.6</v>
      </c>
      <c r="J47" s="151" t="n">
        <v>3</v>
      </c>
    </row>
    <row r="48" customFormat="false" ht="26.25" hidden="false" customHeight="true" outlineLevel="0" collapsed="false">
      <c r="A48" s="162" t="s">
        <v>456</v>
      </c>
      <c r="B48" s="162"/>
      <c r="C48" s="162"/>
      <c r="D48" s="162"/>
      <c r="E48" s="162"/>
      <c r="F48" s="162"/>
      <c r="G48" s="162"/>
      <c r="H48" s="162"/>
      <c r="I48" s="162"/>
      <c r="J48" s="152"/>
    </row>
    <row r="49" customFormat="false" ht="12.75" hidden="false" customHeight="false" outlineLevel="0" collapsed="false">
      <c r="A49" s="25" t="s">
        <v>457</v>
      </c>
      <c r="B49" s="123" t="s">
        <v>458</v>
      </c>
      <c r="C49" s="123" t="n">
        <v>15</v>
      </c>
      <c r="D49" s="123" t="s">
        <v>447</v>
      </c>
      <c r="E49" s="123" t="n">
        <v>40</v>
      </c>
      <c r="F49" s="123" t="n">
        <v>0.09</v>
      </c>
      <c r="G49" s="154" t="s">
        <v>285</v>
      </c>
      <c r="H49" s="150" t="n">
        <v>43656</v>
      </c>
      <c r="I49" s="29" t="n">
        <f aca="false">ROUND(ROUND(H49,2)*НДС!$A$1,2)</f>
        <v>50640.96</v>
      </c>
      <c r="J49" s="151" t="n">
        <v>1</v>
      </c>
    </row>
    <row r="50" customFormat="false" ht="12.75" hidden="false" customHeight="false" outlineLevel="0" collapsed="false">
      <c r="A50" s="25" t="s">
        <v>459</v>
      </c>
      <c r="B50" s="123" t="s">
        <v>458</v>
      </c>
      <c r="C50" s="123" t="n">
        <v>20</v>
      </c>
      <c r="D50" s="123" t="s">
        <v>447</v>
      </c>
      <c r="E50" s="123" t="n">
        <v>40</v>
      </c>
      <c r="F50" s="123" t="n">
        <v>0.12</v>
      </c>
      <c r="G50" s="154" t="s">
        <v>285</v>
      </c>
      <c r="H50" s="150" t="n">
        <v>48168</v>
      </c>
      <c r="I50" s="29" t="n">
        <f aca="false">ROUND(ROUND(H50,2)*НДС!$A$1,2)</f>
        <v>55874.88</v>
      </c>
      <c r="J50" s="151" t="n">
        <v>1</v>
      </c>
    </row>
    <row r="51" customFormat="false" ht="12.75" hidden="false" customHeight="false" outlineLevel="0" collapsed="false">
      <c r="A51" s="25" t="s">
        <v>460</v>
      </c>
      <c r="B51" s="123" t="s">
        <v>458</v>
      </c>
      <c r="C51" s="123" t="n">
        <v>25</v>
      </c>
      <c r="D51" s="123" t="s">
        <v>447</v>
      </c>
      <c r="E51" s="123" t="n">
        <v>40</v>
      </c>
      <c r="F51" s="123" t="n">
        <v>0.16</v>
      </c>
      <c r="G51" s="154" t="s">
        <v>285</v>
      </c>
      <c r="H51" s="150" t="n">
        <v>52866</v>
      </c>
      <c r="I51" s="29" t="n">
        <f aca="false">ROUND(ROUND(H51,2)*НДС!$A$1,2)</f>
        <v>61324.56</v>
      </c>
      <c r="J51" s="151" t="n">
        <v>1</v>
      </c>
    </row>
    <row r="52" customFormat="false" ht="12.75" hidden="false" customHeight="false" outlineLevel="0" collapsed="false">
      <c r="A52" s="25" t="s">
        <v>461</v>
      </c>
      <c r="B52" s="123" t="s">
        <v>458</v>
      </c>
      <c r="C52" s="123" t="n">
        <v>32</v>
      </c>
      <c r="D52" s="123" t="s">
        <v>447</v>
      </c>
      <c r="E52" s="123" t="n">
        <v>40</v>
      </c>
      <c r="F52" s="163" t="n">
        <v>0.31</v>
      </c>
      <c r="G52" s="154" t="s">
        <v>285</v>
      </c>
      <c r="H52" s="150" t="n">
        <v>65172</v>
      </c>
      <c r="I52" s="29" t="n">
        <f aca="false">ROUND(ROUND(H52,2)*НДС!$A$1,2)</f>
        <v>75599.52</v>
      </c>
      <c r="J52" s="151" t="n">
        <v>1</v>
      </c>
    </row>
    <row r="53" customFormat="false" ht="12.75" hidden="false" customHeight="false" outlineLevel="0" collapsed="false">
      <c r="A53" s="25" t="s">
        <v>462</v>
      </c>
      <c r="B53" s="123" t="s">
        <v>458</v>
      </c>
      <c r="C53" s="123" t="n">
        <v>40</v>
      </c>
      <c r="D53" s="123" t="s">
        <v>447</v>
      </c>
      <c r="E53" s="123" t="n">
        <v>40</v>
      </c>
      <c r="F53" s="163" t="n">
        <v>0.43</v>
      </c>
      <c r="G53" s="154" t="s">
        <v>285</v>
      </c>
      <c r="H53" s="150" t="n">
        <v>68604</v>
      </c>
      <c r="I53" s="29" t="n">
        <f aca="false">ROUND(ROUND(H53,2)*НДС!$A$1,2)</f>
        <v>79580.64</v>
      </c>
      <c r="J53" s="151" t="n">
        <v>1</v>
      </c>
    </row>
    <row r="54" customFormat="false" ht="12.75" hidden="false" customHeight="false" outlineLevel="0" collapsed="false">
      <c r="A54" s="25" t="s">
        <v>463</v>
      </c>
      <c r="B54" s="123" t="s">
        <v>458</v>
      </c>
      <c r="C54" s="123" t="n">
        <v>50</v>
      </c>
      <c r="D54" s="123" t="s">
        <v>447</v>
      </c>
      <c r="E54" s="123" t="n">
        <v>40</v>
      </c>
      <c r="F54" s="163" t="n">
        <v>0.78</v>
      </c>
      <c r="G54" s="154" t="s">
        <v>285</v>
      </c>
      <c r="H54" s="150" t="n">
        <v>86454</v>
      </c>
      <c r="I54" s="29" t="n">
        <f aca="false">ROUND(ROUND(H54,2)*НДС!$A$1,2)</f>
        <v>100286.64</v>
      </c>
      <c r="J54" s="151" t="n">
        <v>1</v>
      </c>
    </row>
    <row r="55" customFormat="false" ht="12.75" hidden="false" customHeight="false" outlineLevel="0" collapsed="false">
      <c r="A55" s="25" t="s">
        <v>464</v>
      </c>
      <c r="B55" s="123" t="s">
        <v>458</v>
      </c>
      <c r="C55" s="123" t="n">
        <v>65</v>
      </c>
      <c r="D55" s="123" t="s">
        <v>447</v>
      </c>
      <c r="E55" s="123" t="n">
        <v>40</v>
      </c>
      <c r="F55" s="163" t="n">
        <v>1.03</v>
      </c>
      <c r="G55" s="154" t="s">
        <v>285</v>
      </c>
      <c r="H55" s="150" t="n">
        <v>134298</v>
      </c>
      <c r="I55" s="29" t="n">
        <f aca="false">ROUND(ROUND(H55,2)*НДС!$A$1,2)</f>
        <v>155785.68</v>
      </c>
      <c r="J55" s="151" t="n">
        <v>1</v>
      </c>
    </row>
    <row r="56" customFormat="false" ht="12.75" hidden="false" customHeight="false" outlineLevel="0" collapsed="false">
      <c r="A56" s="25" t="s">
        <v>465</v>
      </c>
      <c r="B56" s="123" t="s">
        <v>458</v>
      </c>
      <c r="C56" s="123" t="n">
        <v>80</v>
      </c>
      <c r="D56" s="123" t="s">
        <v>447</v>
      </c>
      <c r="E56" s="123" t="n">
        <v>40</v>
      </c>
      <c r="F56" s="163" t="n">
        <v>1.54</v>
      </c>
      <c r="G56" s="154" t="s">
        <v>285</v>
      </c>
      <c r="H56" s="150" t="n">
        <v>252192</v>
      </c>
      <c r="I56" s="29" t="n">
        <f aca="false">ROUND(ROUND(H56,2)*НДС!$A$1,2)</f>
        <v>292542.72</v>
      </c>
      <c r="J56" s="151" t="n">
        <v>1</v>
      </c>
    </row>
    <row r="57" customFormat="false" ht="12.75" hidden="false" customHeight="false" outlineLevel="0" collapsed="false">
      <c r="A57" s="25" t="s">
        <v>466</v>
      </c>
      <c r="B57" s="123" t="s">
        <v>458</v>
      </c>
      <c r="C57" s="123" t="n">
        <v>100</v>
      </c>
      <c r="D57" s="123" t="s">
        <v>447</v>
      </c>
      <c r="E57" s="123" t="n">
        <v>40</v>
      </c>
      <c r="F57" s="163" t="n">
        <v>2.25</v>
      </c>
      <c r="G57" s="154" t="s">
        <v>285</v>
      </c>
      <c r="H57" s="150" t="n">
        <v>317382</v>
      </c>
      <c r="I57" s="29" t="n">
        <f aca="false">ROUND(ROUND(H57,2)*НДС!$A$1,2)</f>
        <v>368163.12</v>
      </c>
      <c r="J57" s="151" t="n">
        <v>1</v>
      </c>
    </row>
    <row r="58" customFormat="false" ht="12.75" hidden="false" customHeight="false" outlineLevel="0" collapsed="false">
      <c r="A58" s="25" t="s">
        <v>467</v>
      </c>
      <c r="B58" s="123" t="s">
        <v>458</v>
      </c>
      <c r="C58" s="123" t="n">
        <v>125</v>
      </c>
      <c r="D58" s="123" t="s">
        <v>447</v>
      </c>
      <c r="E58" s="123" t="n">
        <v>40</v>
      </c>
      <c r="F58" s="163" t="n">
        <v>5.5</v>
      </c>
      <c r="G58" s="154" t="s">
        <v>285</v>
      </c>
      <c r="H58" s="150" t="n">
        <v>648306</v>
      </c>
      <c r="I58" s="29" t="n">
        <f aca="false">ROUND(ROUND(H58,2)*НДС!$A$1,2)</f>
        <v>752034.96</v>
      </c>
      <c r="J58" s="164" t="n">
        <v>1</v>
      </c>
    </row>
    <row r="59" customFormat="false" ht="12.75" hidden="false" customHeight="false" outlineLevel="0" collapsed="false">
      <c r="A59" s="25" t="s">
        <v>468</v>
      </c>
      <c r="B59" s="123" t="s">
        <v>458</v>
      </c>
      <c r="C59" s="123" t="n">
        <v>150</v>
      </c>
      <c r="D59" s="123" t="s">
        <v>447</v>
      </c>
      <c r="E59" s="123" t="n">
        <v>40</v>
      </c>
      <c r="F59" s="163" t="n">
        <v>8.3</v>
      </c>
      <c r="G59" s="154" t="s">
        <v>285</v>
      </c>
      <c r="H59" s="150" t="n">
        <v>998178</v>
      </c>
      <c r="I59" s="29" t="n">
        <f aca="false">ROUND(ROUND(H59,2)*НДС!$A$1,2)</f>
        <v>1157886.48</v>
      </c>
      <c r="J59" s="164" t="n">
        <v>1</v>
      </c>
    </row>
    <row r="60" customFormat="false" ht="12.75" hidden="false" customHeight="false" outlineLevel="0" collapsed="false">
      <c r="A60" s="25" t="s">
        <v>469</v>
      </c>
      <c r="B60" s="123" t="s">
        <v>458</v>
      </c>
      <c r="C60" s="123" t="n">
        <v>200</v>
      </c>
      <c r="D60" s="123" t="s">
        <v>447</v>
      </c>
      <c r="E60" s="123" t="n">
        <v>40</v>
      </c>
      <c r="F60" s="163" t="n">
        <v>16.1</v>
      </c>
      <c r="G60" s="154" t="s">
        <v>285</v>
      </c>
      <c r="H60" s="150" t="n">
        <v>1612164</v>
      </c>
      <c r="I60" s="29" t="n">
        <f aca="false">ROUND(ROUND(H60,2)*НДС!$A$1,2)</f>
        <v>1870110.24</v>
      </c>
      <c r="J60" s="164" t="n">
        <v>1</v>
      </c>
    </row>
    <row r="61" customFormat="false" ht="48" hidden="false" customHeight="true" outlineLevel="0" collapsed="false">
      <c r="A61" s="121" t="s">
        <v>470</v>
      </c>
      <c r="B61" s="121"/>
      <c r="C61" s="121"/>
      <c r="D61" s="121"/>
      <c r="E61" s="121"/>
      <c r="F61" s="121"/>
      <c r="G61" s="121"/>
      <c r="H61" s="121"/>
      <c r="I61" s="121"/>
      <c r="J61" s="153"/>
    </row>
    <row r="62" customFormat="false" ht="12.75" hidden="false" customHeight="false" outlineLevel="0" collapsed="false">
      <c r="A62" s="25" t="s">
        <v>471</v>
      </c>
      <c r="B62" s="123" t="s">
        <v>472</v>
      </c>
      <c r="C62" s="123" t="n">
        <v>32</v>
      </c>
      <c r="D62" s="123" t="s">
        <v>447</v>
      </c>
      <c r="E62" s="123" t="n">
        <v>16</v>
      </c>
      <c r="F62" s="123" t="n">
        <v>0.49</v>
      </c>
      <c r="G62" s="154" t="s">
        <v>285</v>
      </c>
      <c r="H62" s="150" t="n">
        <v>76488</v>
      </c>
      <c r="I62" s="29" t="n">
        <f aca="false">ROUND(ROUND(H62,2)*НДС!$A$1,2)</f>
        <v>88726.08</v>
      </c>
      <c r="J62" s="151" t="n">
        <v>1</v>
      </c>
    </row>
    <row r="63" customFormat="false" ht="12.75" hidden="false" customHeight="false" outlineLevel="0" collapsed="false">
      <c r="A63" s="25" t="s">
        <v>473</v>
      </c>
      <c r="B63" s="123" t="s">
        <v>472</v>
      </c>
      <c r="C63" s="123" t="n">
        <v>40</v>
      </c>
      <c r="D63" s="123" t="s">
        <v>447</v>
      </c>
      <c r="E63" s="123" t="n">
        <v>16</v>
      </c>
      <c r="F63" s="123" t="n">
        <v>0.64</v>
      </c>
      <c r="G63" s="154" t="s">
        <v>285</v>
      </c>
      <c r="H63" s="150" t="n">
        <v>77604</v>
      </c>
      <c r="I63" s="29" t="n">
        <f aca="false">ROUND(ROUND(H63,2)*НДС!$A$1,2)</f>
        <v>90020.64</v>
      </c>
      <c r="J63" s="151" t="n">
        <v>1</v>
      </c>
    </row>
    <row r="64" customFormat="false" ht="12.75" hidden="false" customHeight="false" outlineLevel="0" collapsed="false">
      <c r="A64" s="25" t="s">
        <v>474</v>
      </c>
      <c r="B64" s="123" t="s">
        <v>472</v>
      </c>
      <c r="C64" s="123" t="n">
        <v>50</v>
      </c>
      <c r="D64" s="123" t="s">
        <v>447</v>
      </c>
      <c r="E64" s="123" t="n">
        <v>16</v>
      </c>
      <c r="F64" s="123" t="n">
        <v>1.06</v>
      </c>
      <c r="G64" s="154" t="s">
        <v>285</v>
      </c>
      <c r="H64" s="150" t="n">
        <v>79866</v>
      </c>
      <c r="I64" s="29" t="n">
        <f aca="false">ROUND(ROUND(H64,2)*НДС!$A$1,2)</f>
        <v>92644.56</v>
      </c>
      <c r="J64" s="151" t="n">
        <v>1</v>
      </c>
    </row>
    <row r="65" customFormat="false" ht="12.75" hidden="false" customHeight="false" outlineLevel="0" collapsed="false">
      <c r="A65" s="25" t="s">
        <v>475</v>
      </c>
      <c r="B65" s="123" t="s">
        <v>472</v>
      </c>
      <c r="C65" s="123" t="n">
        <v>65</v>
      </c>
      <c r="D65" s="123" t="s">
        <v>447</v>
      </c>
      <c r="E65" s="123" t="n">
        <v>16</v>
      </c>
      <c r="F65" s="123" t="n">
        <v>1.59</v>
      </c>
      <c r="G65" s="154" t="s">
        <v>285</v>
      </c>
      <c r="H65" s="150" t="n">
        <v>92208</v>
      </c>
      <c r="I65" s="29" t="n">
        <f aca="false">ROUND(ROUND(H65,2)*НДС!$A$1,2)</f>
        <v>106961.28</v>
      </c>
      <c r="J65" s="151" t="n">
        <v>1</v>
      </c>
    </row>
    <row r="66" customFormat="false" ht="12.75" hidden="false" customHeight="false" outlineLevel="0" collapsed="false">
      <c r="A66" s="25" t="s">
        <v>476</v>
      </c>
      <c r="B66" s="123" t="s">
        <v>472</v>
      </c>
      <c r="C66" s="123" t="n">
        <v>80</v>
      </c>
      <c r="D66" s="123" t="s">
        <v>447</v>
      </c>
      <c r="E66" s="123" t="n">
        <v>16</v>
      </c>
      <c r="F66" s="123" t="n">
        <v>2.3</v>
      </c>
      <c r="G66" s="154" t="s">
        <v>285</v>
      </c>
      <c r="H66" s="150" t="n">
        <v>122610</v>
      </c>
      <c r="I66" s="29" t="n">
        <f aca="false">ROUND(ROUND(H66,2)*НДС!$A$1,2)</f>
        <v>142227.6</v>
      </c>
      <c r="J66" s="151" t="n">
        <v>1</v>
      </c>
    </row>
    <row r="67" customFormat="false" ht="12.75" hidden="false" customHeight="false" outlineLevel="0" collapsed="false">
      <c r="A67" s="25" t="s">
        <v>477</v>
      </c>
      <c r="B67" s="123" t="s">
        <v>472</v>
      </c>
      <c r="C67" s="123" t="n">
        <v>100</v>
      </c>
      <c r="D67" s="123" t="s">
        <v>447</v>
      </c>
      <c r="E67" s="123" t="n">
        <v>16</v>
      </c>
      <c r="F67" s="123" t="n">
        <v>3.3</v>
      </c>
      <c r="G67" s="154" t="s">
        <v>285</v>
      </c>
      <c r="H67" s="150" t="n">
        <v>173898</v>
      </c>
      <c r="I67" s="29" t="n">
        <f aca="false">ROUND(ROUND(H67,2)*НДС!$A$1,2)</f>
        <v>201721.68</v>
      </c>
      <c r="J67" s="151" t="n">
        <v>1</v>
      </c>
    </row>
    <row r="68" customFormat="false" ht="12.75" hidden="false" customHeight="false" outlineLevel="0" collapsed="false">
      <c r="A68" s="25" t="s">
        <v>478</v>
      </c>
      <c r="B68" s="123" t="s">
        <v>472</v>
      </c>
      <c r="C68" s="123" t="n">
        <v>125</v>
      </c>
      <c r="D68" s="123" t="s">
        <v>447</v>
      </c>
      <c r="E68" s="123" t="n">
        <v>16</v>
      </c>
      <c r="F68" s="123" t="n">
        <v>6.9</v>
      </c>
      <c r="G68" s="154" t="s">
        <v>285</v>
      </c>
      <c r="H68" s="150" t="n">
        <v>248706</v>
      </c>
      <c r="I68" s="29" t="n">
        <f aca="false">ROUND(ROUND(H68,2)*НДС!$A$1,2)</f>
        <v>288498.96</v>
      </c>
      <c r="J68" s="151" t="n">
        <v>1</v>
      </c>
    </row>
    <row r="69" customFormat="false" ht="12.75" hidden="false" customHeight="false" outlineLevel="0" collapsed="false">
      <c r="A69" s="25" t="s">
        <v>479</v>
      </c>
      <c r="B69" s="123" t="s">
        <v>472</v>
      </c>
      <c r="C69" s="123" t="n">
        <v>150</v>
      </c>
      <c r="D69" s="123" t="s">
        <v>447</v>
      </c>
      <c r="E69" s="123" t="n">
        <v>16</v>
      </c>
      <c r="F69" s="123" t="n">
        <v>10</v>
      </c>
      <c r="G69" s="154" t="s">
        <v>285</v>
      </c>
      <c r="H69" s="150" t="n">
        <v>339984</v>
      </c>
      <c r="I69" s="29" t="n">
        <f aca="false">ROUND(ROUND(H69,2)*НДС!$A$1,2)</f>
        <v>394381.44</v>
      </c>
      <c r="J69" s="151" t="n">
        <v>1</v>
      </c>
    </row>
    <row r="70" customFormat="false" ht="12.75" hidden="false" customHeight="false" outlineLevel="0" collapsed="false">
      <c r="A70" s="25" t="s">
        <v>480</v>
      </c>
      <c r="B70" s="123" t="s">
        <v>472</v>
      </c>
      <c r="C70" s="123" t="n">
        <v>200</v>
      </c>
      <c r="D70" s="123" t="s">
        <v>447</v>
      </c>
      <c r="E70" s="123" t="n">
        <v>16</v>
      </c>
      <c r="F70" s="123" t="n">
        <v>17.7</v>
      </c>
      <c r="G70" s="154" t="s">
        <v>285</v>
      </c>
      <c r="H70" s="150" t="n">
        <v>572952</v>
      </c>
      <c r="I70" s="29" t="n">
        <f aca="false">ROUND(ROUND(H70,2)*НДС!$A$1,2)</f>
        <v>664624.32</v>
      </c>
      <c r="J70" s="151"/>
    </row>
    <row r="71" customFormat="false" ht="30.75" hidden="false" customHeight="true" outlineLevel="0" collapsed="false">
      <c r="A71" s="121" t="s">
        <v>481</v>
      </c>
      <c r="B71" s="121"/>
      <c r="C71" s="121"/>
      <c r="D71" s="121"/>
      <c r="E71" s="121"/>
      <c r="F71" s="121"/>
      <c r="G71" s="121"/>
      <c r="H71" s="121"/>
      <c r="I71" s="121"/>
      <c r="J71" s="153"/>
    </row>
    <row r="72" customFormat="false" ht="12.75" hidden="false" customHeight="false" outlineLevel="0" collapsed="false">
      <c r="A72" s="25" t="s">
        <v>482</v>
      </c>
      <c r="B72" s="123" t="s">
        <v>483</v>
      </c>
      <c r="C72" s="154" t="n">
        <v>50</v>
      </c>
      <c r="D72" s="123" t="s">
        <v>447</v>
      </c>
      <c r="E72" s="123" t="n">
        <v>16</v>
      </c>
      <c r="F72" s="123" t="n">
        <v>1.5</v>
      </c>
      <c r="G72" s="154" t="s">
        <v>285</v>
      </c>
      <c r="H72" s="150" t="n">
        <v>75462</v>
      </c>
      <c r="I72" s="29" t="n">
        <f aca="false">ROUND(ROUND(H72,2)*НДС!$A$1,2)</f>
        <v>87535.92</v>
      </c>
      <c r="J72" s="151" t="n">
        <v>1</v>
      </c>
    </row>
    <row r="73" customFormat="false" ht="12.75" hidden="false" customHeight="false" outlineLevel="0" collapsed="false">
      <c r="A73" s="25" t="s">
        <v>484</v>
      </c>
      <c r="B73" s="123" t="s">
        <v>483</v>
      </c>
      <c r="C73" s="154" t="n">
        <v>65</v>
      </c>
      <c r="D73" s="123" t="s">
        <v>447</v>
      </c>
      <c r="E73" s="123" t="n">
        <v>16</v>
      </c>
      <c r="F73" s="123" t="n">
        <v>2.2</v>
      </c>
      <c r="G73" s="154" t="s">
        <v>285</v>
      </c>
      <c r="H73" s="150" t="n">
        <v>78894</v>
      </c>
      <c r="I73" s="29" t="n">
        <f aca="false">ROUND(ROUND(H73,2)*НДС!$A$1,2)</f>
        <v>91517.04</v>
      </c>
      <c r="J73" s="151" t="n">
        <v>1</v>
      </c>
    </row>
    <row r="74" customFormat="false" ht="12.75" hidden="false" customHeight="false" outlineLevel="0" collapsed="false">
      <c r="A74" s="25" t="s">
        <v>485</v>
      </c>
      <c r="B74" s="123" t="s">
        <v>483</v>
      </c>
      <c r="C74" s="154" t="n">
        <v>80</v>
      </c>
      <c r="D74" s="123" t="s">
        <v>447</v>
      </c>
      <c r="E74" s="123" t="n">
        <v>16</v>
      </c>
      <c r="F74" s="123" t="n">
        <v>3.7</v>
      </c>
      <c r="G74" s="154" t="s">
        <v>285</v>
      </c>
      <c r="H74" s="150" t="n">
        <v>82332</v>
      </c>
      <c r="I74" s="29" t="n">
        <f aca="false">ROUND(ROUND(H74,2)*НДС!$A$1,2)</f>
        <v>95505.12</v>
      </c>
      <c r="J74" s="151" t="n">
        <v>1</v>
      </c>
    </row>
    <row r="75" customFormat="false" ht="12.75" hidden="false" customHeight="false" outlineLevel="0" collapsed="false">
      <c r="A75" s="25" t="s">
        <v>486</v>
      </c>
      <c r="B75" s="123" t="s">
        <v>483</v>
      </c>
      <c r="C75" s="154" t="n">
        <v>100</v>
      </c>
      <c r="D75" s="123" t="s">
        <v>447</v>
      </c>
      <c r="E75" s="123" t="n">
        <v>16</v>
      </c>
      <c r="F75" s="123" t="n">
        <v>4.4</v>
      </c>
      <c r="G75" s="154" t="s">
        <v>285</v>
      </c>
      <c r="H75" s="150" t="n">
        <v>104610</v>
      </c>
      <c r="I75" s="29" t="n">
        <f aca="false">ROUND(ROUND(H75,2)*НДС!$A$1,2)</f>
        <v>121347.6</v>
      </c>
      <c r="J75" s="151" t="n">
        <v>1</v>
      </c>
    </row>
    <row r="76" customFormat="false" ht="12.75" hidden="false" customHeight="false" outlineLevel="0" collapsed="false">
      <c r="A76" s="25" t="s">
        <v>487</v>
      </c>
      <c r="B76" s="123" t="s">
        <v>483</v>
      </c>
      <c r="C76" s="154" t="n">
        <v>125</v>
      </c>
      <c r="D76" s="123" t="s">
        <v>447</v>
      </c>
      <c r="E76" s="123" t="n">
        <v>16</v>
      </c>
      <c r="F76" s="123" t="n">
        <v>6.1</v>
      </c>
      <c r="G76" s="154" t="s">
        <v>285</v>
      </c>
      <c r="H76" s="150" t="n">
        <v>144066</v>
      </c>
      <c r="I76" s="29" t="n">
        <f aca="false">ROUND(ROUND(H76,2)*НДС!$A$1,2)</f>
        <v>167116.56</v>
      </c>
      <c r="J76" s="151" t="n">
        <v>1</v>
      </c>
    </row>
    <row r="77" customFormat="false" ht="12.75" hidden="false" customHeight="false" outlineLevel="0" collapsed="false">
      <c r="A77" s="25" t="s">
        <v>488</v>
      </c>
      <c r="B77" s="123" t="s">
        <v>483</v>
      </c>
      <c r="C77" s="154" t="n">
        <v>150</v>
      </c>
      <c r="D77" s="123" t="s">
        <v>447</v>
      </c>
      <c r="E77" s="123" t="n">
        <v>16</v>
      </c>
      <c r="F77" s="123" t="n">
        <v>9</v>
      </c>
      <c r="G77" s="154" t="s">
        <v>285</v>
      </c>
      <c r="H77" s="150" t="n">
        <v>154350</v>
      </c>
      <c r="I77" s="29" t="n">
        <f aca="false">ROUND(ROUND(H77,2)*НДС!$A$1,2)</f>
        <v>179046</v>
      </c>
      <c r="J77" s="151" t="n">
        <v>1</v>
      </c>
    </row>
    <row r="78" customFormat="false" ht="12.75" hidden="false" customHeight="false" outlineLevel="0" collapsed="false">
      <c r="A78" s="25" t="s">
        <v>489</v>
      </c>
      <c r="B78" s="123" t="s">
        <v>483</v>
      </c>
      <c r="C78" s="154" t="n">
        <v>200</v>
      </c>
      <c r="D78" s="123" t="s">
        <v>447</v>
      </c>
      <c r="E78" s="123" t="n">
        <v>16</v>
      </c>
      <c r="F78" s="123" t="n">
        <v>14.4</v>
      </c>
      <c r="G78" s="154" t="s">
        <v>285</v>
      </c>
      <c r="H78" s="150" t="n">
        <v>283062</v>
      </c>
      <c r="I78" s="29" t="n">
        <f aca="false">ROUND(ROUND(H78,2)*НДС!$A$1,2)</f>
        <v>328351.92</v>
      </c>
      <c r="J78" s="151" t="n">
        <v>1</v>
      </c>
    </row>
    <row r="79" customFormat="false" ht="12.75" hidden="false" customHeight="false" outlineLevel="0" collapsed="false">
      <c r="A79" s="25" t="s">
        <v>490</v>
      </c>
      <c r="B79" s="123" t="s">
        <v>483</v>
      </c>
      <c r="C79" s="154" t="n">
        <v>250</v>
      </c>
      <c r="D79" s="123" t="s">
        <v>447</v>
      </c>
      <c r="E79" s="123" t="n">
        <v>16</v>
      </c>
      <c r="F79" s="123" t="n">
        <v>27.1</v>
      </c>
      <c r="G79" s="154" t="s">
        <v>285</v>
      </c>
      <c r="H79" s="150" t="n">
        <v>480222</v>
      </c>
      <c r="I79" s="29" t="n">
        <f aca="false">ROUND(ROUND(H79,2)*НДС!$A$1,2)</f>
        <v>557057.52</v>
      </c>
      <c r="J79" s="151" t="n">
        <v>1</v>
      </c>
    </row>
    <row r="80" customFormat="false" ht="12.75" hidden="false" customHeight="false" outlineLevel="0" collapsed="false">
      <c r="A80" s="25" t="s">
        <v>491</v>
      </c>
      <c r="B80" s="123" t="s">
        <v>483</v>
      </c>
      <c r="C80" s="123" t="n">
        <v>300</v>
      </c>
      <c r="D80" s="123" t="s">
        <v>447</v>
      </c>
      <c r="E80" s="123" t="n">
        <v>16</v>
      </c>
      <c r="F80" s="123" t="n">
        <v>36</v>
      </c>
      <c r="G80" s="154" t="s">
        <v>285</v>
      </c>
      <c r="H80" s="150" t="n">
        <v>694698</v>
      </c>
      <c r="I80" s="29" t="n">
        <f aca="false">ROUND(ROUND(H80,2)*НДС!$A$1,2)</f>
        <v>805849.68</v>
      </c>
      <c r="J80" s="151" t="n">
        <v>3</v>
      </c>
    </row>
    <row r="81" customFormat="false" ht="12.75" hidden="false" customHeight="false" outlineLevel="0" collapsed="false">
      <c r="A81" s="25" t="s">
        <v>492</v>
      </c>
      <c r="B81" s="123" t="s">
        <v>483</v>
      </c>
      <c r="C81" s="123" t="n">
        <v>400</v>
      </c>
      <c r="D81" s="123" t="s">
        <v>447</v>
      </c>
      <c r="E81" s="123" t="n">
        <v>16</v>
      </c>
      <c r="F81" s="165" t="n">
        <v>59.4</v>
      </c>
      <c r="G81" s="154" t="s">
        <v>285</v>
      </c>
      <c r="H81" s="150" t="n">
        <v>2021844</v>
      </c>
      <c r="I81" s="29" t="n">
        <f aca="false">ROUND(ROUND(H81,2)*НДС!$A$1,2)</f>
        <v>2345339.04</v>
      </c>
      <c r="J81" s="151" t="n">
        <v>3</v>
      </c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6">
    <mergeCell ref="A4:F4"/>
    <mergeCell ref="A12:G12"/>
    <mergeCell ref="A38:G38"/>
    <mergeCell ref="A48:G48"/>
    <mergeCell ref="A61:G61"/>
    <mergeCell ref="A71:G71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L3" activeCellId="0" sqref="L3"/>
    </sheetView>
  </sheetViews>
  <sheetFormatPr defaultColWidth="8.83984375" defaultRowHeight="12.75" customHeight="true" zeroHeight="false" outlineLevelRow="0" outlineLevelCol="0"/>
  <cols>
    <col collapsed="false" customWidth="true" hidden="false" outlineLevel="0" max="1" min="1" style="1" width="15.29"/>
    <col collapsed="false" customWidth="true" hidden="false" outlineLevel="0" max="2" min="2" style="7" width="12.42"/>
    <col collapsed="false" customWidth="true" hidden="false" outlineLevel="0" max="3" min="3" style="7" width="11.71"/>
    <col collapsed="false" customWidth="true" hidden="false" outlineLevel="0" max="4" min="4" style="7" width="14.57"/>
    <col collapsed="false" customWidth="true" hidden="false" outlineLevel="0" max="5" min="5" style="7" width="11.14"/>
    <col collapsed="false" customWidth="true" hidden="false" outlineLevel="0" max="6" min="6" style="7" width="10.99"/>
    <col collapsed="false" customWidth="true" hidden="false" outlineLevel="0" max="7" min="7" style="7" width="13.93"/>
    <col collapsed="false" customWidth="true" hidden="false" outlineLevel="0" max="8" min="8" style="113" width="11.57"/>
    <col collapsed="false" customWidth="true" hidden="false" outlineLevel="0" max="9" min="9" style="113" width="12.9"/>
    <col collapsed="false" customWidth="true" hidden="false" outlineLevel="0" max="10" min="10" style="4" width="4.14"/>
  </cols>
  <sheetData>
    <row r="1" customFormat="false" ht="12.75" hidden="false" customHeight="false" outlineLevel="0" collapsed="false">
      <c r="A1" s="144" t="s">
        <v>493</v>
      </c>
      <c r="B1" s="144"/>
      <c r="C1" s="144"/>
      <c r="D1" s="144"/>
      <c r="E1" s="144"/>
      <c r="F1" s="144"/>
      <c r="G1" s="144"/>
      <c r="H1" s="145"/>
      <c r="I1" s="145"/>
    </row>
    <row r="2" customFormat="false" ht="27" hidden="false" customHeight="true" outlineLevel="0" collapsed="false">
      <c r="A2" s="12" t="s">
        <v>1</v>
      </c>
    </row>
    <row r="3" customFormat="false" ht="35.05" hidden="false" customHeight="false" outlineLevel="0" collapsed="false">
      <c r="A3" s="15" t="s">
        <v>4</v>
      </c>
      <c r="B3" s="15" t="s">
        <v>5</v>
      </c>
      <c r="C3" s="15" t="s">
        <v>6</v>
      </c>
      <c r="D3" s="15" t="s">
        <v>245</v>
      </c>
      <c r="E3" s="15" t="s">
        <v>323</v>
      </c>
      <c r="F3" s="14" t="s">
        <v>9</v>
      </c>
      <c r="G3" s="14" t="s">
        <v>10</v>
      </c>
      <c r="H3" s="146" t="s">
        <v>11</v>
      </c>
      <c r="I3" s="146" t="s">
        <v>12</v>
      </c>
    </row>
    <row r="4" customFormat="false" ht="12.75" hidden="false" customHeight="false" outlineLevel="0" collapsed="false">
      <c r="A4" s="107" t="s">
        <v>494</v>
      </c>
      <c r="B4" s="166"/>
      <c r="C4" s="166"/>
      <c r="D4" s="166"/>
      <c r="E4" s="166"/>
      <c r="F4" s="166"/>
      <c r="G4" s="167"/>
      <c r="H4" s="168"/>
      <c r="I4" s="168"/>
    </row>
    <row r="5" customFormat="false" ht="12.75" hidden="false" customHeight="false" outlineLevel="0" collapsed="false">
      <c r="A5" s="25" t="s">
        <v>495</v>
      </c>
      <c r="B5" s="154" t="s">
        <v>496</v>
      </c>
      <c r="C5" s="154" t="n">
        <v>15</v>
      </c>
      <c r="D5" s="154" t="s">
        <v>447</v>
      </c>
      <c r="E5" s="154" t="n">
        <v>16</v>
      </c>
      <c r="F5" s="154" t="n">
        <v>1</v>
      </c>
      <c r="G5" s="154" t="s">
        <v>232</v>
      </c>
      <c r="H5" s="169" t="n">
        <v>16890</v>
      </c>
      <c r="I5" s="29" t="n">
        <f aca="false">ROUND(ROUND(H5,2)*НДС!$A$1,2)</f>
        <v>19592.4</v>
      </c>
      <c r="J5" s="170" t="n">
        <v>1</v>
      </c>
    </row>
    <row r="6" customFormat="false" ht="12.75" hidden="false" customHeight="false" outlineLevel="0" collapsed="false">
      <c r="A6" s="25" t="s">
        <v>497</v>
      </c>
      <c r="B6" s="154" t="s">
        <v>496</v>
      </c>
      <c r="C6" s="154" t="n">
        <v>20</v>
      </c>
      <c r="D6" s="154" t="s">
        <v>447</v>
      </c>
      <c r="E6" s="154" t="n">
        <v>16</v>
      </c>
      <c r="F6" s="154" t="n">
        <v>1</v>
      </c>
      <c r="G6" s="154" t="s">
        <v>232</v>
      </c>
      <c r="H6" s="169" t="n">
        <v>21564</v>
      </c>
      <c r="I6" s="29" t="n">
        <f aca="false">ROUND(ROUND(H6,2)*НДС!$A$1,2)</f>
        <v>25014.24</v>
      </c>
      <c r="J6" s="170" t="n">
        <v>1</v>
      </c>
    </row>
    <row r="7" customFormat="false" ht="12.75" hidden="false" customHeight="false" outlineLevel="0" collapsed="false">
      <c r="A7" s="25" t="s">
        <v>498</v>
      </c>
      <c r="B7" s="154" t="s">
        <v>496</v>
      </c>
      <c r="C7" s="154" t="n">
        <v>25</v>
      </c>
      <c r="D7" s="154" t="s">
        <v>447</v>
      </c>
      <c r="E7" s="154" t="n">
        <v>16</v>
      </c>
      <c r="F7" s="154" t="n">
        <v>1</v>
      </c>
      <c r="G7" s="154" t="s">
        <v>232</v>
      </c>
      <c r="H7" s="169" t="n">
        <v>25236</v>
      </c>
      <c r="I7" s="29" t="n">
        <f aca="false">ROUND(ROUND(H7,2)*НДС!$A$1,2)</f>
        <v>29273.76</v>
      </c>
      <c r="J7" s="170" t="n">
        <v>1</v>
      </c>
    </row>
    <row r="8" customFormat="false" ht="12.75" hidden="false" customHeight="false" outlineLevel="0" collapsed="false">
      <c r="A8" s="25" t="s">
        <v>499</v>
      </c>
      <c r="B8" s="154" t="s">
        <v>496</v>
      </c>
      <c r="C8" s="154" t="n">
        <v>32</v>
      </c>
      <c r="D8" s="154" t="s">
        <v>447</v>
      </c>
      <c r="E8" s="154" t="n">
        <v>16</v>
      </c>
      <c r="F8" s="154" t="n">
        <v>1</v>
      </c>
      <c r="G8" s="154" t="s">
        <v>232</v>
      </c>
      <c r="H8" s="169" t="n">
        <v>29862</v>
      </c>
      <c r="I8" s="29" t="n">
        <f aca="false">ROUND(ROUND(H8,2)*НДС!$A$1,2)</f>
        <v>34639.92</v>
      </c>
      <c r="J8" s="170" t="n">
        <v>1</v>
      </c>
    </row>
    <row r="9" customFormat="false" ht="12.75" hidden="false" customHeight="false" outlineLevel="0" collapsed="false">
      <c r="A9" s="25" t="s">
        <v>500</v>
      </c>
      <c r="B9" s="154" t="s">
        <v>496</v>
      </c>
      <c r="C9" s="154" t="n">
        <v>40</v>
      </c>
      <c r="D9" s="154" t="s">
        <v>447</v>
      </c>
      <c r="E9" s="154" t="n">
        <v>16</v>
      </c>
      <c r="F9" s="154" t="n">
        <v>1</v>
      </c>
      <c r="G9" s="154" t="s">
        <v>232</v>
      </c>
      <c r="H9" s="169" t="n">
        <v>40554</v>
      </c>
      <c r="I9" s="29" t="n">
        <f aca="false">ROUND(ROUND(H9,2)*НДС!$A$1,2)</f>
        <v>47042.64</v>
      </c>
      <c r="J9" s="170" t="n">
        <v>1</v>
      </c>
    </row>
    <row r="10" customFormat="false" ht="12.75" hidden="false" customHeight="false" outlineLevel="0" collapsed="false">
      <c r="A10" s="25" t="s">
        <v>501</v>
      </c>
      <c r="B10" s="154" t="s">
        <v>496</v>
      </c>
      <c r="C10" s="154" t="n">
        <v>50</v>
      </c>
      <c r="D10" s="154" t="s">
        <v>447</v>
      </c>
      <c r="E10" s="154" t="n">
        <v>16</v>
      </c>
      <c r="F10" s="154" t="n">
        <v>1</v>
      </c>
      <c r="G10" s="154" t="s">
        <v>232</v>
      </c>
      <c r="H10" s="169" t="n">
        <v>51072</v>
      </c>
      <c r="I10" s="29" t="n">
        <f aca="false">ROUND(ROUND(H10,2)*НДС!$A$1,2)</f>
        <v>59243.52</v>
      </c>
      <c r="J10" s="170" t="n">
        <v>1</v>
      </c>
    </row>
    <row r="11" customFormat="false" ht="12.75" hidden="false" customHeight="false" outlineLevel="0" collapsed="false">
      <c r="A11" s="25" t="s">
        <v>502</v>
      </c>
      <c r="B11" s="154" t="s">
        <v>496</v>
      </c>
      <c r="C11" s="154" t="n">
        <v>65</v>
      </c>
      <c r="D11" s="154" t="s">
        <v>447</v>
      </c>
      <c r="E11" s="154" t="n">
        <v>16</v>
      </c>
      <c r="F11" s="154" t="n">
        <v>1</v>
      </c>
      <c r="G11" s="154" t="s">
        <v>232</v>
      </c>
      <c r="H11" s="169" t="n">
        <v>70662</v>
      </c>
      <c r="I11" s="29" t="n">
        <f aca="false">ROUND(ROUND(H11,2)*НДС!$A$1,2)</f>
        <v>81967.92</v>
      </c>
      <c r="J11" s="170" t="n">
        <v>1</v>
      </c>
    </row>
    <row r="12" customFormat="false" ht="12.75" hidden="false" customHeight="false" outlineLevel="0" collapsed="false">
      <c r="A12" s="25" t="s">
        <v>503</v>
      </c>
      <c r="B12" s="154" t="s">
        <v>496</v>
      </c>
      <c r="C12" s="154" t="n">
        <v>80</v>
      </c>
      <c r="D12" s="154" t="s">
        <v>447</v>
      </c>
      <c r="E12" s="154" t="n">
        <v>16</v>
      </c>
      <c r="F12" s="154" t="n">
        <v>1</v>
      </c>
      <c r="G12" s="154" t="s">
        <v>232</v>
      </c>
      <c r="H12" s="169" t="n">
        <v>92346</v>
      </c>
      <c r="I12" s="29" t="n">
        <f aca="false">ROUND(ROUND(H12,2)*НДС!$A$1,2)</f>
        <v>107121.36</v>
      </c>
      <c r="J12" s="170" t="n">
        <v>1</v>
      </c>
    </row>
    <row r="13" customFormat="false" ht="12.75" hidden="false" customHeight="false" outlineLevel="0" collapsed="false">
      <c r="A13" s="25" t="s">
        <v>504</v>
      </c>
      <c r="B13" s="154" t="s">
        <v>496</v>
      </c>
      <c r="C13" s="154" t="n">
        <v>100</v>
      </c>
      <c r="D13" s="154" t="s">
        <v>447</v>
      </c>
      <c r="E13" s="154" t="n">
        <v>16</v>
      </c>
      <c r="F13" s="154" t="n">
        <v>1</v>
      </c>
      <c r="G13" s="154" t="s">
        <v>232</v>
      </c>
      <c r="H13" s="169" t="n">
        <v>132222</v>
      </c>
      <c r="I13" s="29" t="n">
        <f aca="false">ROUND(ROUND(H13,2)*НДС!$A$1,2)</f>
        <v>153377.52</v>
      </c>
      <c r="J13" s="170" t="n">
        <v>1</v>
      </c>
    </row>
    <row r="14" customFormat="false" ht="12.75" hidden="false" customHeight="false" outlineLevel="0" collapsed="false">
      <c r="A14" s="25" t="s">
        <v>505</v>
      </c>
      <c r="B14" s="154" t="s">
        <v>496</v>
      </c>
      <c r="C14" s="154" t="n">
        <v>125</v>
      </c>
      <c r="D14" s="154" t="s">
        <v>447</v>
      </c>
      <c r="E14" s="154" t="n">
        <v>16</v>
      </c>
      <c r="F14" s="154" t="n">
        <v>1</v>
      </c>
      <c r="G14" s="154" t="s">
        <v>232</v>
      </c>
      <c r="H14" s="169" t="n">
        <v>206382</v>
      </c>
      <c r="I14" s="29" t="n">
        <f aca="false">ROUND(ROUND(H14,2)*НДС!$A$1,2)</f>
        <v>239403.12</v>
      </c>
      <c r="J14" s="170" t="n">
        <v>1</v>
      </c>
    </row>
    <row r="15" customFormat="false" ht="12.75" hidden="false" customHeight="false" outlineLevel="0" collapsed="false">
      <c r="A15" s="25" t="s">
        <v>506</v>
      </c>
      <c r="B15" s="154" t="s">
        <v>496</v>
      </c>
      <c r="C15" s="154" t="n">
        <v>150</v>
      </c>
      <c r="D15" s="154" t="s">
        <v>447</v>
      </c>
      <c r="E15" s="154" t="n">
        <v>16</v>
      </c>
      <c r="F15" s="154" t="n">
        <v>1</v>
      </c>
      <c r="G15" s="154" t="s">
        <v>232</v>
      </c>
      <c r="H15" s="169" t="n">
        <v>278442</v>
      </c>
      <c r="I15" s="29" t="n">
        <f aca="false">ROUND(ROUND(H15,2)*НДС!$A$1,2)</f>
        <v>322992.72</v>
      </c>
      <c r="J15" s="170" t="n">
        <v>1</v>
      </c>
    </row>
    <row r="16" customFormat="false" ht="12.75" hidden="false" customHeight="false" outlineLevel="0" collapsed="false">
      <c r="A16" s="25" t="s">
        <v>507</v>
      </c>
      <c r="B16" s="154" t="s">
        <v>496</v>
      </c>
      <c r="C16" s="154" t="n">
        <v>200</v>
      </c>
      <c r="D16" s="154" t="s">
        <v>447</v>
      </c>
      <c r="E16" s="154" t="n">
        <v>16</v>
      </c>
      <c r="F16" s="154" t="n">
        <v>1</v>
      </c>
      <c r="G16" s="154" t="s">
        <v>232</v>
      </c>
      <c r="H16" s="169" t="n">
        <v>500214</v>
      </c>
      <c r="I16" s="29" t="n">
        <f aca="false">ROUND(ROUND(H16,2)*НДС!$A$1,2)</f>
        <v>580248.24</v>
      </c>
      <c r="J16" s="170" t="n">
        <v>1</v>
      </c>
    </row>
    <row r="17" customFormat="false" ht="12.75" hidden="false" customHeight="false" outlineLevel="0" collapsed="false">
      <c r="A17" s="25" t="s">
        <v>508</v>
      </c>
      <c r="B17" s="154" t="s">
        <v>496</v>
      </c>
      <c r="C17" s="154" t="n">
        <v>250</v>
      </c>
      <c r="D17" s="154" t="s">
        <v>447</v>
      </c>
      <c r="E17" s="154" t="n">
        <v>16</v>
      </c>
      <c r="F17" s="154" t="n">
        <v>1</v>
      </c>
      <c r="G17" s="154" t="s">
        <v>232</v>
      </c>
      <c r="H17" s="169" t="n">
        <v>777258</v>
      </c>
      <c r="I17" s="29" t="n">
        <f aca="false">ROUND(ROUND(H17,2)*НДС!$A$1,2)</f>
        <v>901619.28</v>
      </c>
      <c r="J17" s="170" t="n">
        <v>1</v>
      </c>
    </row>
    <row r="18" customFormat="false" ht="12.75" hidden="false" customHeight="false" outlineLevel="0" collapsed="false">
      <c r="A18" s="25" t="s">
        <v>509</v>
      </c>
      <c r="B18" s="154" t="s">
        <v>496</v>
      </c>
      <c r="C18" s="154" t="n">
        <v>300</v>
      </c>
      <c r="D18" s="154" t="s">
        <v>447</v>
      </c>
      <c r="E18" s="154" t="n">
        <v>16</v>
      </c>
      <c r="F18" s="154" t="n">
        <v>1</v>
      </c>
      <c r="G18" s="154" t="s">
        <v>232</v>
      </c>
      <c r="H18" s="169" t="n">
        <v>1091376</v>
      </c>
      <c r="I18" s="29" t="n">
        <f aca="false">ROUND(ROUND(H18,2)*НДС!$A$1,2)</f>
        <v>1265996.16</v>
      </c>
      <c r="J18" s="170" t="n">
        <v>1</v>
      </c>
    </row>
    <row r="19" customFormat="false" ht="12.75" hidden="false" customHeight="false" outlineLevel="0" collapsed="false">
      <c r="A19" s="25" t="s">
        <v>510</v>
      </c>
      <c r="B19" s="154" t="s">
        <v>496</v>
      </c>
      <c r="C19" s="171" t="n">
        <v>350</v>
      </c>
      <c r="D19" s="154" t="s">
        <v>447</v>
      </c>
      <c r="E19" s="154" t="n">
        <v>16</v>
      </c>
      <c r="F19" s="154" t="n">
        <v>1</v>
      </c>
      <c r="G19" s="154" t="s">
        <v>232</v>
      </c>
      <c r="H19" s="113" t="n">
        <v>2133780</v>
      </c>
      <c r="I19" s="29" t="n">
        <f aca="false">ROUND(ROUND(H19,2)*НДС!$A$1,2)</f>
        <v>2475184.8</v>
      </c>
      <c r="J19" s="170" t="n">
        <v>1</v>
      </c>
    </row>
    <row r="20" customFormat="false" ht="12.75" hidden="false" customHeight="false" outlineLevel="0" collapsed="false">
      <c r="A20" s="25" t="s">
        <v>511</v>
      </c>
      <c r="B20" s="154" t="s">
        <v>496</v>
      </c>
      <c r="C20" s="171" t="n">
        <v>400</v>
      </c>
      <c r="D20" s="154" t="s">
        <v>447</v>
      </c>
      <c r="E20" s="154" t="n">
        <v>16</v>
      </c>
      <c r="F20" s="154" t="n">
        <v>1</v>
      </c>
      <c r="G20" s="154" t="s">
        <v>232</v>
      </c>
      <c r="H20" s="113" t="n">
        <v>2567532</v>
      </c>
      <c r="I20" s="29" t="n">
        <f aca="false">ROUND(ROUND(H20,2)*НДС!$A$1,2)</f>
        <v>2978337.12</v>
      </c>
      <c r="J20" s="170" t="n">
        <v>1</v>
      </c>
    </row>
    <row r="23" customFormat="false" ht="40" hidden="false" customHeight="false" outlineLevel="0" collapsed="false">
      <c r="A23" s="14" t="s">
        <v>4</v>
      </c>
      <c r="B23" s="14" t="s">
        <v>5</v>
      </c>
      <c r="C23" s="14" t="s">
        <v>6</v>
      </c>
      <c r="D23" s="14" t="s">
        <v>245</v>
      </c>
      <c r="E23" s="14" t="s">
        <v>323</v>
      </c>
      <c r="F23" s="14" t="s">
        <v>407</v>
      </c>
      <c r="G23" s="14" t="s">
        <v>10</v>
      </c>
      <c r="H23" s="146" t="s">
        <v>11</v>
      </c>
      <c r="I23" s="146" t="s">
        <v>12</v>
      </c>
      <c r="J23" s="18" t="s">
        <v>13</v>
      </c>
    </row>
    <row r="24" customFormat="false" ht="12.75" hidden="false" customHeight="false" outlineLevel="0" collapsed="false">
      <c r="A24" s="107" t="s">
        <v>512</v>
      </c>
      <c r="B24" s="166"/>
      <c r="C24" s="166"/>
      <c r="D24" s="166"/>
      <c r="E24" s="166"/>
      <c r="F24" s="166"/>
      <c r="G24" s="167"/>
      <c r="H24" s="168"/>
      <c r="I24" s="168"/>
    </row>
    <row r="25" customFormat="false" ht="12.75" hidden="false" customHeight="false" outlineLevel="0" collapsed="false">
      <c r="A25" s="25" t="s">
        <v>513</v>
      </c>
      <c r="B25" s="154" t="s">
        <v>514</v>
      </c>
      <c r="C25" s="154" t="n">
        <v>15</v>
      </c>
      <c r="D25" s="154" t="s">
        <v>289</v>
      </c>
      <c r="E25" s="154" t="n">
        <v>25</v>
      </c>
      <c r="F25" s="172" t="n">
        <v>0.253</v>
      </c>
      <c r="G25" s="154" t="s">
        <v>285</v>
      </c>
      <c r="H25" s="169" t="n">
        <v>43398</v>
      </c>
      <c r="I25" s="29" t="n">
        <f aca="false">ROUND(ROUND(H25,2)*НДС!$A$1,2)</f>
        <v>50341.68</v>
      </c>
      <c r="J25" s="4" t="n">
        <v>1</v>
      </c>
      <c r="K25" s="152"/>
    </row>
    <row r="26" customFormat="false" ht="12.75" hidden="false" customHeight="false" outlineLevel="0" collapsed="false">
      <c r="A26" s="25" t="s">
        <v>515</v>
      </c>
      <c r="B26" s="154" t="s">
        <v>514</v>
      </c>
      <c r="C26" s="154" t="n">
        <v>20</v>
      </c>
      <c r="D26" s="154" t="s">
        <v>291</v>
      </c>
      <c r="E26" s="154" t="n">
        <v>25</v>
      </c>
      <c r="F26" s="172" t="n">
        <v>0.36</v>
      </c>
      <c r="G26" s="154" t="s">
        <v>285</v>
      </c>
      <c r="H26" s="169" t="n">
        <v>43398</v>
      </c>
      <c r="I26" s="29" t="n">
        <f aca="false">ROUND(ROUND(H26,2)*НДС!$A$1,2)</f>
        <v>50341.68</v>
      </c>
      <c r="J26" s="4" t="n">
        <v>1</v>
      </c>
      <c r="K26" s="152"/>
    </row>
    <row r="27" customFormat="false" ht="12.75" hidden="false" customHeight="false" outlineLevel="0" collapsed="false">
      <c r="A27" s="25" t="s">
        <v>516</v>
      </c>
      <c r="B27" s="154" t="s">
        <v>514</v>
      </c>
      <c r="C27" s="154" t="n">
        <v>25</v>
      </c>
      <c r="D27" s="154" t="s">
        <v>293</v>
      </c>
      <c r="E27" s="154" t="n">
        <v>25</v>
      </c>
      <c r="F27" s="172" t="n">
        <v>0.525</v>
      </c>
      <c r="G27" s="154" t="s">
        <v>285</v>
      </c>
      <c r="H27" s="169" t="n">
        <v>49092</v>
      </c>
      <c r="I27" s="29" t="n">
        <f aca="false">ROUND(ROUND(H27,2)*НДС!$A$1,2)</f>
        <v>56946.72</v>
      </c>
      <c r="J27" s="4" t="n">
        <v>1</v>
      </c>
      <c r="K27" s="152"/>
    </row>
    <row r="28" customFormat="false" ht="12.75" hidden="false" customHeight="false" outlineLevel="0" collapsed="false">
      <c r="A28" s="25" t="s">
        <v>517</v>
      </c>
      <c r="B28" s="154" t="s">
        <v>514</v>
      </c>
      <c r="C28" s="154" t="n">
        <v>32</v>
      </c>
      <c r="D28" s="154" t="s">
        <v>295</v>
      </c>
      <c r="E28" s="154" t="n">
        <v>25</v>
      </c>
      <c r="F28" s="172" t="n">
        <v>0.725</v>
      </c>
      <c r="G28" s="154" t="s">
        <v>285</v>
      </c>
      <c r="H28" s="169" t="n">
        <v>54738</v>
      </c>
      <c r="I28" s="29" t="n">
        <f aca="false">ROUND(ROUND(H28,2)*НДС!$A$1,2)</f>
        <v>63496.08</v>
      </c>
      <c r="J28" s="4" t="n">
        <v>1</v>
      </c>
      <c r="K28" s="152"/>
    </row>
    <row r="29" customFormat="false" ht="12.75" hidden="false" customHeight="false" outlineLevel="0" collapsed="false">
      <c r="A29" s="25" t="s">
        <v>518</v>
      </c>
      <c r="B29" s="154" t="s">
        <v>514</v>
      </c>
      <c r="C29" s="154" t="n">
        <v>40</v>
      </c>
      <c r="D29" s="154" t="s">
        <v>297</v>
      </c>
      <c r="E29" s="154" t="n">
        <v>25</v>
      </c>
      <c r="F29" s="172" t="n">
        <v>1.108</v>
      </c>
      <c r="G29" s="154" t="s">
        <v>285</v>
      </c>
      <c r="H29" s="169" t="n">
        <v>94626</v>
      </c>
      <c r="I29" s="29" t="n">
        <f aca="false">ROUND(ROUND(H29,2)*НДС!$A$1,2)</f>
        <v>109766.16</v>
      </c>
      <c r="J29" s="4" t="n">
        <v>1</v>
      </c>
      <c r="K29" s="152"/>
    </row>
    <row r="30" customFormat="false" ht="12.75" hidden="false" customHeight="false" outlineLevel="0" collapsed="false">
      <c r="A30" s="25" t="s">
        <v>519</v>
      </c>
      <c r="B30" s="154" t="s">
        <v>514</v>
      </c>
      <c r="C30" s="154" t="n">
        <v>50</v>
      </c>
      <c r="D30" s="154" t="s">
        <v>299</v>
      </c>
      <c r="E30" s="154" t="n">
        <v>25</v>
      </c>
      <c r="F30" s="172" t="n">
        <v>1.703</v>
      </c>
      <c r="G30" s="154" t="s">
        <v>285</v>
      </c>
      <c r="H30" s="169" t="n">
        <v>118704</v>
      </c>
      <c r="I30" s="29" t="n">
        <f aca="false">ROUND(ROUND(H30,2)*НДС!$A$1,2)</f>
        <v>137696.64</v>
      </c>
      <c r="J30" s="4" t="n">
        <v>1</v>
      </c>
      <c r="K30" s="152"/>
    </row>
    <row r="31" customFormat="false" ht="12.75" hidden="false" customHeight="false" outlineLevel="0" collapsed="false">
      <c r="A31" s="107" t="s">
        <v>520</v>
      </c>
      <c r="B31" s="166"/>
      <c r="C31" s="166"/>
      <c r="D31" s="166"/>
      <c r="E31" s="166"/>
      <c r="F31" s="166"/>
      <c r="G31" s="167"/>
      <c r="H31" s="169"/>
      <c r="I31" s="173"/>
    </row>
    <row r="32" customFormat="false" ht="12.75" hidden="false" customHeight="false" outlineLevel="0" collapsed="false">
      <c r="A32" s="25" t="s">
        <v>521</v>
      </c>
      <c r="B32" s="154" t="s">
        <v>522</v>
      </c>
      <c r="C32" s="154" t="n">
        <v>15</v>
      </c>
      <c r="D32" s="154" t="s">
        <v>289</v>
      </c>
      <c r="E32" s="154" t="n">
        <v>25</v>
      </c>
      <c r="F32" s="172" t="n">
        <v>0.18</v>
      </c>
      <c r="G32" s="154" t="s">
        <v>285</v>
      </c>
      <c r="H32" s="169" t="n">
        <v>25626</v>
      </c>
      <c r="I32" s="29" t="n">
        <f aca="false">ROUND(ROUND(H32,2)*НДС!$A$1,2)</f>
        <v>29726.16</v>
      </c>
      <c r="J32" s="4" t="n">
        <v>1</v>
      </c>
      <c r="K32" s="152"/>
    </row>
    <row r="33" customFormat="false" ht="12.75" hidden="false" customHeight="false" outlineLevel="0" collapsed="false">
      <c r="A33" s="25" t="s">
        <v>523</v>
      </c>
      <c r="B33" s="154" t="s">
        <v>522</v>
      </c>
      <c r="C33" s="154" t="n">
        <v>20</v>
      </c>
      <c r="D33" s="154" t="s">
        <v>291</v>
      </c>
      <c r="E33" s="154" t="n">
        <v>25</v>
      </c>
      <c r="F33" s="172" t="n">
        <v>0.294</v>
      </c>
      <c r="G33" s="154" t="s">
        <v>285</v>
      </c>
      <c r="H33" s="169" t="n">
        <v>25626</v>
      </c>
      <c r="I33" s="29" t="n">
        <f aca="false">ROUND(ROUND(H33,2)*НДС!$A$1,2)</f>
        <v>29726.16</v>
      </c>
      <c r="J33" s="4" t="n">
        <v>1</v>
      </c>
      <c r="K33" s="152"/>
    </row>
    <row r="34" customFormat="false" ht="12.75" hidden="false" customHeight="false" outlineLevel="0" collapsed="false">
      <c r="A34" s="25" t="s">
        <v>524</v>
      </c>
      <c r="B34" s="154" t="s">
        <v>522</v>
      </c>
      <c r="C34" s="154" t="n">
        <v>25</v>
      </c>
      <c r="D34" s="154" t="s">
        <v>293</v>
      </c>
      <c r="E34" s="154" t="n">
        <v>25</v>
      </c>
      <c r="F34" s="172" t="n">
        <v>0.46</v>
      </c>
      <c r="G34" s="154" t="s">
        <v>285</v>
      </c>
      <c r="H34" s="169" t="n">
        <v>36144</v>
      </c>
      <c r="I34" s="29" t="n">
        <f aca="false">ROUND(ROUND(H34,2)*НДС!$A$1,2)</f>
        <v>41927.04</v>
      </c>
      <c r="J34" s="4" t="n">
        <v>1</v>
      </c>
      <c r="K34" s="152"/>
    </row>
    <row r="35" customFormat="false" ht="12.75" hidden="false" customHeight="false" outlineLevel="0" collapsed="false">
      <c r="A35" s="25" t="s">
        <v>525</v>
      </c>
      <c r="B35" s="154" t="s">
        <v>522</v>
      </c>
      <c r="C35" s="154" t="n">
        <v>32</v>
      </c>
      <c r="D35" s="154" t="s">
        <v>295</v>
      </c>
      <c r="E35" s="154" t="n">
        <v>25</v>
      </c>
      <c r="F35" s="172" t="n">
        <v>0.66</v>
      </c>
      <c r="G35" s="154" t="s">
        <v>285</v>
      </c>
      <c r="H35" s="169" t="n">
        <v>46452</v>
      </c>
      <c r="I35" s="29" t="n">
        <f aca="false">ROUND(ROUND(H35,2)*НДС!$A$1,2)</f>
        <v>53884.32</v>
      </c>
      <c r="J35" s="4" t="n">
        <v>1</v>
      </c>
      <c r="K35" s="152"/>
    </row>
    <row r="36" customFormat="false" ht="12.75" hidden="false" customHeight="false" outlineLevel="0" collapsed="false">
      <c r="A36" s="25" t="s">
        <v>526</v>
      </c>
      <c r="B36" s="154" t="s">
        <v>522</v>
      </c>
      <c r="C36" s="154" t="n">
        <v>40</v>
      </c>
      <c r="D36" s="154" t="s">
        <v>297</v>
      </c>
      <c r="E36" s="154" t="n">
        <v>25</v>
      </c>
      <c r="F36" s="172" t="n">
        <v>1.021</v>
      </c>
      <c r="G36" s="154" t="s">
        <v>285</v>
      </c>
      <c r="H36" s="169" t="n">
        <v>65166</v>
      </c>
      <c r="I36" s="29" t="n">
        <f aca="false">ROUND(ROUND(H36,2)*НДС!$A$1,2)</f>
        <v>75592.56</v>
      </c>
      <c r="J36" s="4" t="n">
        <v>1</v>
      </c>
      <c r="K36" s="152"/>
    </row>
    <row r="37" customFormat="false" ht="12.75" hidden="false" customHeight="false" outlineLevel="0" collapsed="false">
      <c r="A37" s="25" t="s">
        <v>527</v>
      </c>
      <c r="B37" s="154" t="s">
        <v>522</v>
      </c>
      <c r="C37" s="154" t="n">
        <v>50</v>
      </c>
      <c r="D37" s="154" t="s">
        <v>299</v>
      </c>
      <c r="E37" s="154" t="n">
        <v>25</v>
      </c>
      <c r="F37" s="172" t="n">
        <v>1.606</v>
      </c>
      <c r="G37" s="154" t="s">
        <v>285</v>
      </c>
      <c r="H37" s="169" t="n">
        <v>96324</v>
      </c>
      <c r="I37" s="29" t="n">
        <f aca="false">ROUND(ROUND(H37,2)*НДС!$A$1,2)</f>
        <v>111735.84</v>
      </c>
      <c r="J37" s="4" t="n">
        <v>1</v>
      </c>
      <c r="K37" s="152"/>
    </row>
    <row r="38" customFormat="false" ht="12.75" hidden="false" customHeight="false" outlineLevel="0" collapsed="false">
      <c r="A38" s="107" t="s">
        <v>528</v>
      </c>
      <c r="B38" s="166"/>
      <c r="C38" s="166"/>
      <c r="D38" s="166"/>
      <c r="E38" s="166"/>
      <c r="F38" s="166"/>
      <c r="G38" s="167"/>
      <c r="H38" s="169"/>
      <c r="I38" s="173"/>
      <c r="J38" s="6"/>
    </row>
    <row r="39" customFormat="false" ht="12.75" hidden="false" customHeight="false" outlineLevel="0" collapsed="false">
      <c r="A39" s="25" t="s">
        <v>529</v>
      </c>
      <c r="B39" s="154" t="s">
        <v>530</v>
      </c>
      <c r="C39" s="154" t="n">
        <v>8</v>
      </c>
      <c r="D39" s="154" t="s">
        <v>531</v>
      </c>
      <c r="E39" s="154" t="n">
        <v>40</v>
      </c>
      <c r="F39" s="154" t="n">
        <v>0.15</v>
      </c>
      <c r="G39" s="154" t="s">
        <v>285</v>
      </c>
      <c r="H39" s="169" t="n">
        <v>61158</v>
      </c>
      <c r="I39" s="29" t="n">
        <f aca="false">ROUND(ROUND(H39,2)*НДС!$A$1,2)</f>
        <v>70943.28</v>
      </c>
      <c r="J39" s="6"/>
    </row>
    <row r="40" customFormat="false" ht="12.75" hidden="false" customHeight="false" outlineLevel="0" collapsed="false">
      <c r="A40" s="25" t="s">
        <v>532</v>
      </c>
      <c r="B40" s="154" t="s">
        <v>530</v>
      </c>
      <c r="C40" s="154" t="n">
        <v>10</v>
      </c>
      <c r="D40" s="154" t="s">
        <v>533</v>
      </c>
      <c r="E40" s="154" t="n">
        <v>40</v>
      </c>
      <c r="F40" s="154" t="n">
        <v>0.15</v>
      </c>
      <c r="G40" s="154" t="s">
        <v>285</v>
      </c>
      <c r="H40" s="169" t="n">
        <v>61158</v>
      </c>
      <c r="I40" s="29" t="n">
        <f aca="false">ROUND(ROUND(H40,2)*НДС!$A$1,2)</f>
        <v>70943.28</v>
      </c>
      <c r="J40" s="6" t="n">
        <v>3</v>
      </c>
    </row>
    <row r="41" customFormat="false" ht="12.75" hidden="false" customHeight="false" outlineLevel="0" collapsed="false">
      <c r="A41" s="25" t="s">
        <v>534</v>
      </c>
      <c r="B41" s="154" t="s">
        <v>530</v>
      </c>
      <c r="C41" s="154" t="n">
        <v>15</v>
      </c>
      <c r="D41" s="154" t="s">
        <v>289</v>
      </c>
      <c r="E41" s="154" t="n">
        <v>40</v>
      </c>
      <c r="F41" s="154" t="n">
        <v>0.21</v>
      </c>
      <c r="G41" s="154" t="s">
        <v>285</v>
      </c>
      <c r="H41" s="169" t="n">
        <v>66222</v>
      </c>
      <c r="I41" s="29" t="n">
        <f aca="false">ROUND(ROUND(H41,2)*НДС!$A$1,2)</f>
        <v>76817.52</v>
      </c>
      <c r="J41" s="6" t="n">
        <v>1</v>
      </c>
    </row>
    <row r="42" customFormat="false" ht="12.75" hidden="false" customHeight="false" outlineLevel="0" collapsed="false">
      <c r="A42" s="25" t="s">
        <v>535</v>
      </c>
      <c r="B42" s="154" t="s">
        <v>530</v>
      </c>
      <c r="C42" s="154" t="n">
        <v>20</v>
      </c>
      <c r="D42" s="154" t="s">
        <v>291</v>
      </c>
      <c r="E42" s="154" t="n">
        <v>40</v>
      </c>
      <c r="F42" s="154" t="n">
        <v>0.28</v>
      </c>
      <c r="G42" s="154" t="s">
        <v>285</v>
      </c>
      <c r="H42" s="169" t="n">
        <v>80322</v>
      </c>
      <c r="I42" s="29" t="n">
        <f aca="false">ROUND(ROUND(H42,2)*НДС!$A$1,2)</f>
        <v>93173.52</v>
      </c>
      <c r="J42" s="6" t="n">
        <v>1</v>
      </c>
    </row>
    <row r="43" customFormat="false" ht="12.75" hidden="false" customHeight="false" outlineLevel="0" collapsed="false">
      <c r="A43" s="25" t="s">
        <v>536</v>
      </c>
      <c r="B43" s="154" t="s">
        <v>530</v>
      </c>
      <c r="C43" s="154" t="n">
        <v>25</v>
      </c>
      <c r="D43" s="154" t="s">
        <v>293</v>
      </c>
      <c r="E43" s="154" t="n">
        <v>40</v>
      </c>
      <c r="F43" s="154" t="n">
        <v>0.46</v>
      </c>
      <c r="G43" s="154" t="s">
        <v>285</v>
      </c>
      <c r="H43" s="169" t="n">
        <v>90648</v>
      </c>
      <c r="I43" s="29" t="n">
        <f aca="false">ROUND(ROUND(H43,2)*НДС!$A$1,2)</f>
        <v>105151.68</v>
      </c>
      <c r="J43" s="6" t="n">
        <v>1</v>
      </c>
    </row>
    <row r="44" customFormat="false" ht="12.75" hidden="false" customHeight="false" outlineLevel="0" collapsed="false">
      <c r="A44" s="25" t="s">
        <v>537</v>
      </c>
      <c r="B44" s="154" t="s">
        <v>530</v>
      </c>
      <c r="C44" s="154" t="n">
        <v>32</v>
      </c>
      <c r="D44" s="154" t="s">
        <v>295</v>
      </c>
      <c r="E44" s="154" t="n">
        <v>40</v>
      </c>
      <c r="F44" s="154" t="n">
        <v>0.68</v>
      </c>
      <c r="G44" s="154" t="s">
        <v>285</v>
      </c>
      <c r="H44" s="169" t="n">
        <v>118566</v>
      </c>
      <c r="I44" s="29" t="n">
        <f aca="false">ROUND(ROUND(H44,2)*НДС!$A$1,2)</f>
        <v>137536.56</v>
      </c>
      <c r="J44" s="6" t="n">
        <v>1</v>
      </c>
    </row>
    <row r="45" customFormat="false" ht="12.75" hidden="false" customHeight="false" outlineLevel="0" collapsed="false">
      <c r="A45" s="25" t="s">
        <v>538</v>
      </c>
      <c r="B45" s="154" t="s">
        <v>530</v>
      </c>
      <c r="C45" s="154" t="n">
        <v>40</v>
      </c>
      <c r="D45" s="154" t="s">
        <v>297</v>
      </c>
      <c r="E45" s="154" t="n">
        <v>40</v>
      </c>
      <c r="F45" s="154" t="n">
        <v>0.92</v>
      </c>
      <c r="G45" s="154" t="s">
        <v>285</v>
      </c>
      <c r="H45" s="169" t="n">
        <v>160548</v>
      </c>
      <c r="I45" s="29" t="n">
        <f aca="false">ROUND(ROUND(H45,2)*НДС!$A$1,2)</f>
        <v>186235.68</v>
      </c>
      <c r="J45" s="6" t="n">
        <v>1</v>
      </c>
    </row>
    <row r="46" customFormat="false" ht="12.75" hidden="false" customHeight="false" outlineLevel="0" collapsed="false">
      <c r="A46" s="25" t="s">
        <v>539</v>
      </c>
      <c r="B46" s="154" t="s">
        <v>530</v>
      </c>
      <c r="C46" s="154" t="n">
        <v>50</v>
      </c>
      <c r="D46" s="154" t="s">
        <v>299</v>
      </c>
      <c r="E46" s="154" t="n">
        <v>40</v>
      </c>
      <c r="F46" s="154" t="n">
        <v>1.45</v>
      </c>
      <c r="G46" s="154" t="s">
        <v>285</v>
      </c>
      <c r="H46" s="169" t="n">
        <v>219960</v>
      </c>
      <c r="I46" s="29" t="n">
        <f aca="false">ROUND(ROUND(H46,2)*НДС!$A$1,2)</f>
        <v>255153.6</v>
      </c>
      <c r="J46" s="6" t="n">
        <v>1</v>
      </c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I5" activeCellId="0" sqref="I5"/>
    </sheetView>
  </sheetViews>
  <sheetFormatPr defaultColWidth="8.83984375" defaultRowHeight="12.75" customHeight="true" zeroHeight="false" outlineLevelRow="0" outlineLevelCol="0"/>
  <cols>
    <col collapsed="false" customWidth="true" hidden="false" outlineLevel="0" max="1" min="1" style="1" width="13.09"/>
    <col collapsed="false" customWidth="true" hidden="false" outlineLevel="0" max="2" min="2" style="7" width="18.75"/>
    <col collapsed="false" customWidth="true" hidden="false" outlineLevel="0" max="3" min="3" style="7" width="10.53"/>
    <col collapsed="false" customWidth="true" hidden="false" outlineLevel="0" max="4" min="4" style="7" width="16.43"/>
    <col collapsed="false" customWidth="true" hidden="false" outlineLevel="0" max="5" min="5" style="7" width="8.91"/>
    <col collapsed="false" customWidth="true" hidden="false" outlineLevel="0" max="6" min="6" style="7" width="10.85"/>
    <col collapsed="false" customWidth="true" hidden="false" outlineLevel="0" max="7" min="7" style="7" width="13.57"/>
    <col collapsed="false" customWidth="true" hidden="false" outlineLevel="0" max="8" min="8" style="7" width="15.05"/>
    <col collapsed="false" customWidth="true" hidden="false" outlineLevel="0" max="9" min="9" style="7" width="12.15"/>
    <col collapsed="false" customWidth="true" hidden="false" outlineLevel="0" max="10" min="10" style="7" width="12.29"/>
    <col collapsed="false" customWidth="true" hidden="false" outlineLevel="0" max="11" min="11" style="7" width="3.15"/>
  </cols>
  <sheetData>
    <row r="1" customFormat="false" ht="12.75" hidden="false" customHeight="false" outlineLevel="0" collapsed="false">
      <c r="A1" s="144" t="s">
        <v>540</v>
      </c>
      <c r="B1" s="144"/>
      <c r="C1" s="144"/>
      <c r="D1" s="144"/>
      <c r="E1" s="144"/>
      <c r="F1" s="144"/>
      <c r="G1" s="144"/>
      <c r="H1" s="144"/>
      <c r="I1" s="144"/>
      <c r="J1" s="144"/>
    </row>
    <row r="2" customFormat="false" ht="38.25" hidden="false" customHeight="true" outlineLevel="0" collapsed="false">
      <c r="A2" s="12" t="s">
        <v>1</v>
      </c>
    </row>
    <row r="3" customFormat="false" ht="38.8" hidden="false" customHeight="false" outlineLevel="0" collapsed="false">
      <c r="A3" s="174" t="s">
        <v>4</v>
      </c>
      <c r="B3" s="174" t="s">
        <v>5</v>
      </c>
      <c r="C3" s="15" t="s">
        <v>6</v>
      </c>
      <c r="D3" s="15" t="s">
        <v>541</v>
      </c>
      <c r="E3" s="15" t="s">
        <v>323</v>
      </c>
      <c r="F3" s="174" t="s">
        <v>542</v>
      </c>
      <c r="G3" s="174" t="s">
        <v>9</v>
      </c>
      <c r="H3" s="174" t="s">
        <v>10</v>
      </c>
      <c r="I3" s="15" t="s">
        <v>11</v>
      </c>
      <c r="J3" s="15" t="s">
        <v>12</v>
      </c>
      <c r="K3" s="18" t="s">
        <v>13</v>
      </c>
    </row>
    <row r="4" customFormat="false" ht="31.5" hidden="false" customHeight="true" outlineLevel="0" collapsed="false">
      <c r="A4" s="175" t="s">
        <v>543</v>
      </c>
      <c r="B4" s="175"/>
      <c r="C4" s="175"/>
      <c r="D4" s="175"/>
      <c r="E4" s="175"/>
      <c r="F4" s="175"/>
      <c r="G4" s="175"/>
      <c r="H4" s="94"/>
      <c r="I4" s="94"/>
      <c r="J4" s="176"/>
      <c r="K4" s="4"/>
    </row>
    <row r="5" customFormat="false" ht="23.85" hidden="false" customHeight="false" outlineLevel="0" collapsed="false">
      <c r="A5" s="25" t="s">
        <v>544</v>
      </c>
      <c r="B5" s="177" t="s">
        <v>545</v>
      </c>
      <c r="C5" s="177" t="n">
        <v>10</v>
      </c>
      <c r="D5" s="178" t="s">
        <v>546</v>
      </c>
      <c r="E5" s="177" t="n">
        <v>10</v>
      </c>
      <c r="F5" s="177" t="s">
        <v>447</v>
      </c>
      <c r="G5" s="177" t="n">
        <v>1</v>
      </c>
      <c r="H5" s="177" t="s">
        <v>250</v>
      </c>
      <c r="I5" s="179" t="n">
        <v>7650</v>
      </c>
      <c r="J5" s="29" t="n">
        <f aca="false">ROUND(ROUND(I5,2)*НДС!$A$1,2)</f>
        <v>8874</v>
      </c>
      <c r="K5" s="4" t="n">
        <v>1</v>
      </c>
    </row>
    <row r="6" customFormat="false" ht="23.85" hidden="false" customHeight="false" outlineLevel="0" collapsed="false">
      <c r="A6" s="25" t="s">
        <v>547</v>
      </c>
      <c r="B6" s="177" t="s">
        <v>548</v>
      </c>
      <c r="C6" s="177" t="n">
        <v>15</v>
      </c>
      <c r="D6" s="177" t="s">
        <v>549</v>
      </c>
      <c r="E6" s="177" t="n">
        <v>10</v>
      </c>
      <c r="F6" s="177" t="s">
        <v>447</v>
      </c>
      <c r="G6" s="177" t="n">
        <v>1</v>
      </c>
      <c r="H6" s="177" t="s">
        <v>250</v>
      </c>
      <c r="I6" s="179" t="n">
        <v>6210</v>
      </c>
      <c r="J6" s="29" t="n">
        <f aca="false">ROUND(ROUND(I6,2)*НДС!$A$1,2)</f>
        <v>7203.6</v>
      </c>
      <c r="K6" s="4" t="n">
        <v>1</v>
      </c>
    </row>
  </sheetData>
  <mergeCells count="1">
    <mergeCell ref="A4:G4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46" colorId="64" zoomScale="110" zoomScaleNormal="110" zoomScalePageLayoutView="100" workbookViewId="0">
      <selection pane="topLeft" activeCell="L1" activeCellId="0" sqref="L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80" width="18.29"/>
    <col collapsed="false" customWidth="true" hidden="false" outlineLevel="0" max="2" min="2" style="180" width="10.29"/>
    <col collapsed="false" customWidth="true" hidden="false" outlineLevel="0" max="3" min="3" style="180" width="8.86"/>
    <col collapsed="false" customWidth="true" hidden="false" outlineLevel="0" max="4" min="4" style="180" width="20.71"/>
    <col collapsed="false" customWidth="true" hidden="false" outlineLevel="0" max="5" min="5" style="180" width="20.57"/>
    <col collapsed="false" customWidth="true" hidden="false" outlineLevel="0" max="6" min="6" style="180" width="12.15"/>
    <col collapsed="false" customWidth="true" hidden="false" outlineLevel="0" max="7" min="7" style="180" width="14.86"/>
    <col collapsed="false" customWidth="true" hidden="false" outlineLevel="0" max="8" min="8" style="181" width="11.3"/>
    <col collapsed="false" customWidth="true" hidden="false" outlineLevel="0" max="9" min="9" style="180" width="10.99"/>
    <col collapsed="false" customWidth="true" hidden="false" outlineLevel="0" max="10" min="10" style="182" width="2.31"/>
    <col collapsed="false" customWidth="false" hidden="false" outlineLevel="0" max="1024" min="11" style="180" width="9.13"/>
  </cols>
  <sheetData>
    <row r="1" customFormat="false" ht="12.75" hidden="false" customHeight="false" outlineLevel="0" collapsed="false">
      <c r="A1" s="183" t="s">
        <v>550</v>
      </c>
      <c r="B1" s="183"/>
      <c r="C1" s="183"/>
      <c r="D1" s="183"/>
      <c r="E1" s="183"/>
      <c r="F1" s="183"/>
      <c r="G1" s="183"/>
      <c r="H1" s="184"/>
      <c r="I1" s="183"/>
      <c r="J1" s="185"/>
    </row>
    <row r="2" customFormat="false" ht="30" hidden="false" customHeight="true" outlineLevel="0" collapsed="false">
      <c r="A2" s="12" t="s">
        <v>1</v>
      </c>
      <c r="J2" s="180"/>
    </row>
    <row r="3" customFormat="false" ht="38.8" hidden="false" customHeight="false" outlineLevel="0" collapsed="false">
      <c r="A3" s="186" t="s">
        <v>4</v>
      </c>
      <c r="B3" s="186" t="s">
        <v>5</v>
      </c>
      <c r="C3" s="186" t="s">
        <v>6</v>
      </c>
      <c r="D3" s="186" t="s">
        <v>551</v>
      </c>
      <c r="E3" s="186" t="s">
        <v>552</v>
      </c>
      <c r="F3" s="186" t="s">
        <v>9</v>
      </c>
      <c r="G3" s="186" t="s">
        <v>10</v>
      </c>
      <c r="H3" s="186" t="s">
        <v>11</v>
      </c>
      <c r="I3" s="186" t="s">
        <v>12</v>
      </c>
      <c r="J3" s="187" t="s">
        <v>13</v>
      </c>
    </row>
    <row r="4" customFormat="false" ht="34.5" hidden="false" customHeight="true" outlineLevel="0" collapsed="false">
      <c r="A4" s="188" t="s">
        <v>553</v>
      </c>
      <c r="B4" s="188"/>
      <c r="C4" s="188"/>
      <c r="D4" s="188"/>
      <c r="E4" s="188"/>
      <c r="F4" s="188"/>
      <c r="G4" s="188"/>
      <c r="H4" s="188"/>
      <c r="I4" s="188"/>
      <c r="J4" s="38"/>
    </row>
    <row r="5" customFormat="false" ht="12.8" hidden="false" customHeight="false" outlineLevel="0" collapsed="false">
      <c r="A5" s="189" t="s">
        <v>554</v>
      </c>
      <c r="B5" s="190" t="s">
        <v>555</v>
      </c>
      <c r="C5" s="191" t="n">
        <v>15</v>
      </c>
      <c r="D5" s="190" t="s">
        <v>556</v>
      </c>
      <c r="E5" s="190" t="n">
        <v>280</v>
      </c>
      <c r="F5" s="190" t="n">
        <v>1</v>
      </c>
      <c r="G5" s="190" t="s">
        <v>557</v>
      </c>
      <c r="H5" s="192" t="n">
        <v>49464</v>
      </c>
      <c r="I5" s="29" t="n">
        <f aca="false">ROUND(ROUND(H5,2)*НДС!$A$1,2)</f>
        <v>57378.24</v>
      </c>
      <c r="J5" s="26" t="n">
        <v>1</v>
      </c>
      <c r="L5" s="0"/>
    </row>
    <row r="6" customFormat="false" ht="12.8" hidden="false" customHeight="false" outlineLevel="0" collapsed="false">
      <c r="A6" s="189" t="s">
        <v>558</v>
      </c>
      <c r="B6" s="190" t="s">
        <v>555</v>
      </c>
      <c r="C6" s="191" t="n">
        <v>15</v>
      </c>
      <c r="D6" s="190" t="s">
        <v>559</v>
      </c>
      <c r="E6" s="190" t="n">
        <v>365</v>
      </c>
      <c r="F6" s="190" t="n">
        <v>1</v>
      </c>
      <c r="G6" s="190" t="s">
        <v>557</v>
      </c>
      <c r="H6" s="192" t="n">
        <v>64314</v>
      </c>
      <c r="I6" s="29" t="n">
        <f aca="false">ROUND(ROUND(H6,2)*НДС!$A$1,2)</f>
        <v>74604.24</v>
      </c>
      <c r="J6" s="26" t="n">
        <v>1</v>
      </c>
      <c r="L6" s="0"/>
    </row>
    <row r="7" customFormat="false" ht="12.8" hidden="false" customHeight="false" outlineLevel="0" collapsed="false">
      <c r="A7" s="189" t="s">
        <v>560</v>
      </c>
      <c r="B7" s="190" t="s">
        <v>555</v>
      </c>
      <c r="C7" s="191" t="n">
        <v>20</v>
      </c>
      <c r="D7" s="190" t="s">
        <v>556</v>
      </c>
      <c r="E7" s="190" t="n">
        <v>280</v>
      </c>
      <c r="F7" s="190" t="n">
        <v>1</v>
      </c>
      <c r="G7" s="190" t="s">
        <v>557</v>
      </c>
      <c r="H7" s="192" t="n">
        <v>49464</v>
      </c>
      <c r="I7" s="29" t="n">
        <f aca="false">ROUND(ROUND(H7,2)*НДС!$A$1,2)</f>
        <v>57378.24</v>
      </c>
      <c r="J7" s="26" t="n">
        <v>1</v>
      </c>
      <c r="L7" s="0"/>
    </row>
    <row r="8" customFormat="false" ht="12.8" hidden="false" customHeight="false" outlineLevel="0" collapsed="false">
      <c r="A8" s="189" t="s">
        <v>561</v>
      </c>
      <c r="B8" s="190" t="s">
        <v>555</v>
      </c>
      <c r="C8" s="191" t="n">
        <v>20</v>
      </c>
      <c r="D8" s="190" t="s">
        <v>562</v>
      </c>
      <c r="E8" s="190" t="n">
        <v>450</v>
      </c>
      <c r="F8" s="190" t="n">
        <v>1</v>
      </c>
      <c r="G8" s="190" t="s">
        <v>557</v>
      </c>
      <c r="H8" s="192" t="n">
        <v>64314</v>
      </c>
      <c r="I8" s="29" t="n">
        <f aca="false">ROUND(ROUND(H8,2)*НДС!$A$1,2)</f>
        <v>74604.24</v>
      </c>
      <c r="J8" s="26" t="n">
        <v>1</v>
      </c>
      <c r="L8" s="0"/>
    </row>
    <row r="9" customFormat="false" ht="12.8" hidden="false" customHeight="false" outlineLevel="0" collapsed="false">
      <c r="A9" s="189" t="s">
        <v>563</v>
      </c>
      <c r="B9" s="190" t="s">
        <v>555</v>
      </c>
      <c r="C9" s="191" t="n">
        <v>25</v>
      </c>
      <c r="D9" s="190" t="s">
        <v>564</v>
      </c>
      <c r="E9" s="190" t="n">
        <v>275</v>
      </c>
      <c r="F9" s="190" t="n">
        <v>1</v>
      </c>
      <c r="G9" s="190" t="s">
        <v>557</v>
      </c>
      <c r="H9" s="192" t="n">
        <v>51540</v>
      </c>
      <c r="I9" s="29" t="n">
        <f aca="false">ROUND(ROUND(H9,2)*НДС!$A$1,2)</f>
        <v>59786.4</v>
      </c>
      <c r="J9" s="26" t="n">
        <v>1</v>
      </c>
      <c r="L9" s="0"/>
    </row>
    <row r="10" customFormat="false" ht="12.8" hidden="false" customHeight="false" outlineLevel="0" collapsed="false">
      <c r="A10" s="189" t="s">
        <v>565</v>
      </c>
      <c r="B10" s="190" t="s">
        <v>555</v>
      </c>
      <c r="C10" s="191" t="n">
        <v>25</v>
      </c>
      <c r="D10" s="190" t="s">
        <v>559</v>
      </c>
      <c r="E10" s="190" t="n">
        <v>358</v>
      </c>
      <c r="F10" s="190" t="n">
        <v>1</v>
      </c>
      <c r="G10" s="190" t="s">
        <v>557</v>
      </c>
      <c r="H10" s="192" t="n">
        <v>70854</v>
      </c>
      <c r="I10" s="29" t="n">
        <f aca="false">ROUND(ROUND(H10,2)*НДС!$A$1,2)</f>
        <v>82190.64</v>
      </c>
      <c r="J10" s="26" t="n">
        <v>1</v>
      </c>
      <c r="L10" s="0"/>
    </row>
    <row r="11" customFormat="false" ht="12.8" hidden="false" customHeight="false" outlineLevel="0" collapsed="false">
      <c r="A11" s="189" t="s">
        <v>566</v>
      </c>
      <c r="B11" s="190" t="s">
        <v>555</v>
      </c>
      <c r="C11" s="191" t="n">
        <v>32</v>
      </c>
      <c r="D11" s="190" t="s">
        <v>564</v>
      </c>
      <c r="E11" s="190" t="n">
        <v>310</v>
      </c>
      <c r="F11" s="190" t="n">
        <v>1</v>
      </c>
      <c r="G11" s="190" t="s">
        <v>557</v>
      </c>
      <c r="H11" s="192" t="n">
        <v>64974</v>
      </c>
      <c r="I11" s="29" t="n">
        <f aca="false">ROUND(ROUND(H11,2)*НДС!$A$1,2)</f>
        <v>75369.84</v>
      </c>
      <c r="J11" s="26" t="n">
        <v>1</v>
      </c>
      <c r="L11" s="0"/>
    </row>
    <row r="12" customFormat="false" ht="12.8" hidden="false" customHeight="false" outlineLevel="0" collapsed="false">
      <c r="A12" s="189" t="s">
        <v>567</v>
      </c>
      <c r="B12" s="190" t="s">
        <v>555</v>
      </c>
      <c r="C12" s="191" t="n">
        <v>32</v>
      </c>
      <c r="D12" s="190" t="s">
        <v>559</v>
      </c>
      <c r="E12" s="190" t="n">
        <v>400</v>
      </c>
      <c r="F12" s="190" t="n">
        <v>1</v>
      </c>
      <c r="G12" s="190" t="s">
        <v>557</v>
      </c>
      <c r="H12" s="192" t="n">
        <v>90660</v>
      </c>
      <c r="I12" s="29" t="n">
        <f aca="false">ROUND(ROUND(H12,2)*НДС!$A$1,2)</f>
        <v>105165.6</v>
      </c>
      <c r="J12" s="26" t="n">
        <v>1</v>
      </c>
      <c r="L12" s="0"/>
    </row>
    <row r="13" customFormat="false" ht="12.8" hidden="false" customHeight="false" outlineLevel="0" collapsed="false">
      <c r="A13" s="189" t="s">
        <v>568</v>
      </c>
      <c r="B13" s="190" t="s">
        <v>555</v>
      </c>
      <c r="C13" s="191" t="n">
        <v>40</v>
      </c>
      <c r="D13" s="190" t="s">
        <v>569</v>
      </c>
      <c r="E13" s="190" t="n">
        <v>310</v>
      </c>
      <c r="F13" s="190" t="n">
        <v>1</v>
      </c>
      <c r="G13" s="190" t="s">
        <v>557</v>
      </c>
      <c r="H13" s="192" t="n">
        <v>91518</v>
      </c>
      <c r="I13" s="29" t="n">
        <f aca="false">ROUND(ROUND(H13,2)*НДС!$A$1,2)</f>
        <v>106160.88</v>
      </c>
      <c r="J13" s="26" t="n">
        <v>1</v>
      </c>
      <c r="L13" s="0"/>
    </row>
    <row r="14" customFormat="false" ht="12.8" hidden="false" customHeight="false" outlineLevel="0" collapsed="false">
      <c r="A14" s="189" t="s">
        <v>570</v>
      </c>
      <c r="B14" s="190" t="s">
        <v>555</v>
      </c>
      <c r="C14" s="191" t="n">
        <v>40</v>
      </c>
      <c r="D14" s="190" t="s">
        <v>559</v>
      </c>
      <c r="E14" s="190" t="n">
        <v>400</v>
      </c>
      <c r="F14" s="190" t="n">
        <v>1</v>
      </c>
      <c r="G14" s="190" t="s">
        <v>557</v>
      </c>
      <c r="H14" s="192" t="n">
        <v>148962</v>
      </c>
      <c r="I14" s="29" t="n">
        <f aca="false">ROUND(ROUND(H14,2)*НДС!$A$1,2)</f>
        <v>172795.92</v>
      </c>
      <c r="J14" s="26" t="n">
        <v>1</v>
      </c>
      <c r="L14" s="0"/>
    </row>
    <row r="15" customFormat="false" ht="12.8" hidden="false" customHeight="false" outlineLevel="0" collapsed="false">
      <c r="A15" s="189" t="s">
        <v>571</v>
      </c>
      <c r="B15" s="190" t="s">
        <v>555</v>
      </c>
      <c r="C15" s="191" t="n">
        <v>50</v>
      </c>
      <c r="D15" s="190" t="s">
        <v>564</v>
      </c>
      <c r="E15" s="190" t="n">
        <v>310</v>
      </c>
      <c r="F15" s="190" t="n">
        <v>1</v>
      </c>
      <c r="G15" s="190" t="s">
        <v>557</v>
      </c>
      <c r="H15" s="192" t="n">
        <v>147108</v>
      </c>
      <c r="I15" s="29" t="n">
        <f aca="false">ROUND(ROUND(H15,2)*НДС!$A$1,2)</f>
        <v>170645.28</v>
      </c>
      <c r="J15" s="26" t="n">
        <v>1</v>
      </c>
      <c r="L15" s="0"/>
    </row>
    <row r="16" customFormat="false" ht="12.8" hidden="false" customHeight="false" outlineLevel="0" collapsed="false">
      <c r="A16" s="189" t="s">
        <v>572</v>
      </c>
      <c r="B16" s="190" t="s">
        <v>555</v>
      </c>
      <c r="C16" s="191" t="n">
        <v>50</v>
      </c>
      <c r="D16" s="190" t="s">
        <v>559</v>
      </c>
      <c r="E16" s="190" t="n">
        <v>400</v>
      </c>
      <c r="F16" s="190" t="n">
        <v>1</v>
      </c>
      <c r="G16" s="190" t="s">
        <v>557</v>
      </c>
      <c r="H16" s="192" t="n">
        <v>147114</v>
      </c>
      <c r="I16" s="29" t="n">
        <f aca="false">ROUND(ROUND(H16,2)*НДС!$A$1,2)</f>
        <v>170652.24</v>
      </c>
      <c r="J16" s="26" t="n">
        <v>1</v>
      </c>
      <c r="L16" s="0"/>
    </row>
    <row r="17" customFormat="false" ht="12.8" hidden="false" customHeight="false" outlineLevel="0" collapsed="false">
      <c r="A17" s="189" t="s">
        <v>573</v>
      </c>
      <c r="B17" s="190" t="s">
        <v>555</v>
      </c>
      <c r="C17" s="191" t="n">
        <v>65</v>
      </c>
      <c r="D17" s="190" t="s">
        <v>564</v>
      </c>
      <c r="E17" s="190" t="n">
        <v>250</v>
      </c>
      <c r="F17" s="190" t="n">
        <v>1</v>
      </c>
      <c r="G17" s="190" t="s">
        <v>557</v>
      </c>
      <c r="H17" s="192" t="n">
        <v>150318</v>
      </c>
      <c r="I17" s="29" t="n">
        <f aca="false">ROUND(ROUND(H17,2)*НДС!$A$1,2)</f>
        <v>174368.88</v>
      </c>
      <c r="J17" s="26" t="n">
        <v>1</v>
      </c>
      <c r="L17" s="0"/>
    </row>
    <row r="18" customFormat="false" ht="12.8" hidden="false" customHeight="false" outlineLevel="0" collapsed="false">
      <c r="A18" s="189" t="s">
        <v>574</v>
      </c>
      <c r="B18" s="190" t="s">
        <v>555</v>
      </c>
      <c r="C18" s="191" t="n">
        <v>65</v>
      </c>
      <c r="D18" s="190" t="s">
        <v>562</v>
      </c>
      <c r="E18" s="190" t="n">
        <v>360</v>
      </c>
      <c r="F18" s="190" t="n">
        <v>1</v>
      </c>
      <c r="G18" s="190" t="s">
        <v>557</v>
      </c>
      <c r="H18" s="192" t="n">
        <v>206838</v>
      </c>
      <c r="I18" s="29" t="n">
        <f aca="false">ROUND(ROUND(H18,2)*НДС!$A$1,2)</f>
        <v>239932.08</v>
      </c>
      <c r="J18" s="26" t="n">
        <v>1</v>
      </c>
      <c r="L18" s="0"/>
    </row>
    <row r="19" customFormat="false" ht="12.8" hidden="false" customHeight="false" outlineLevel="0" collapsed="false">
      <c r="A19" s="189" t="s">
        <v>575</v>
      </c>
      <c r="B19" s="190" t="s">
        <v>555</v>
      </c>
      <c r="C19" s="191" t="n">
        <v>80</v>
      </c>
      <c r="D19" s="190" t="s">
        <v>564</v>
      </c>
      <c r="E19" s="190" t="n">
        <v>255</v>
      </c>
      <c r="F19" s="190" t="n">
        <v>1</v>
      </c>
      <c r="G19" s="190" t="s">
        <v>557</v>
      </c>
      <c r="H19" s="192" t="n">
        <v>186918</v>
      </c>
      <c r="I19" s="29" t="n">
        <f aca="false">ROUND(ROUND(H19,2)*НДС!$A$1,2)</f>
        <v>216824.88</v>
      </c>
      <c r="J19" s="26" t="n">
        <v>1</v>
      </c>
      <c r="L19" s="0"/>
    </row>
    <row r="20" customFormat="false" ht="12.8" hidden="false" customHeight="false" outlineLevel="0" collapsed="false">
      <c r="A20" s="189" t="s">
        <v>576</v>
      </c>
      <c r="B20" s="190" t="s">
        <v>555</v>
      </c>
      <c r="C20" s="191" t="n">
        <v>80</v>
      </c>
      <c r="D20" s="190" t="s">
        <v>559</v>
      </c>
      <c r="E20" s="190" t="n">
        <v>330</v>
      </c>
      <c r="F20" s="190" t="n">
        <v>1</v>
      </c>
      <c r="G20" s="190" t="s">
        <v>557</v>
      </c>
      <c r="H20" s="192" t="n">
        <v>225042</v>
      </c>
      <c r="I20" s="29" t="n">
        <f aca="false">ROUND(ROUND(H20,2)*НДС!$A$1,2)</f>
        <v>261048.72</v>
      </c>
      <c r="J20" s="26" t="n">
        <v>1</v>
      </c>
      <c r="L20" s="0"/>
    </row>
    <row r="21" customFormat="false" ht="12.8" hidden="false" customHeight="false" outlineLevel="0" collapsed="false">
      <c r="A21" s="189" t="s">
        <v>577</v>
      </c>
      <c r="B21" s="190" t="s">
        <v>555</v>
      </c>
      <c r="C21" s="191" t="n">
        <v>100</v>
      </c>
      <c r="D21" s="190" t="s">
        <v>578</v>
      </c>
      <c r="E21" s="190" t="n">
        <v>255</v>
      </c>
      <c r="F21" s="190" t="n">
        <v>1</v>
      </c>
      <c r="G21" s="190" t="s">
        <v>557</v>
      </c>
      <c r="H21" s="192" t="n">
        <v>241344</v>
      </c>
      <c r="I21" s="29" t="n">
        <f aca="false">ROUND(ROUND(H21,2)*НДС!$A$1,2)</f>
        <v>279959.04</v>
      </c>
      <c r="J21" s="26" t="n">
        <v>1</v>
      </c>
      <c r="L21" s="0"/>
    </row>
    <row r="22" customFormat="false" ht="12.8" hidden="false" customHeight="false" outlineLevel="0" collapsed="false">
      <c r="A22" s="189" t="s">
        <v>579</v>
      </c>
      <c r="B22" s="190" t="s">
        <v>555</v>
      </c>
      <c r="C22" s="191" t="n">
        <v>100</v>
      </c>
      <c r="D22" s="190" t="s">
        <v>562</v>
      </c>
      <c r="E22" s="190" t="n">
        <v>340</v>
      </c>
      <c r="F22" s="190" t="n">
        <v>1</v>
      </c>
      <c r="G22" s="190" t="s">
        <v>557</v>
      </c>
      <c r="H22" s="192" t="n">
        <v>292062</v>
      </c>
      <c r="I22" s="29" t="n">
        <f aca="false">ROUND(ROUND(H22,2)*НДС!$A$1,2)</f>
        <v>338791.92</v>
      </c>
      <c r="J22" s="26" t="n">
        <v>1</v>
      </c>
      <c r="L22" s="0"/>
    </row>
    <row r="23" customFormat="false" ht="12.8" hidden="false" customHeight="false" outlineLevel="0" collapsed="false">
      <c r="A23" s="189" t="s">
        <v>580</v>
      </c>
      <c r="B23" s="190" t="s">
        <v>555</v>
      </c>
      <c r="C23" s="191" t="n">
        <v>125</v>
      </c>
      <c r="D23" s="190" t="s">
        <v>556</v>
      </c>
      <c r="E23" s="190" t="n">
        <v>285</v>
      </c>
      <c r="F23" s="190" t="n">
        <v>1</v>
      </c>
      <c r="G23" s="190" t="s">
        <v>557</v>
      </c>
      <c r="H23" s="192" t="n">
        <v>245220</v>
      </c>
      <c r="I23" s="29" t="n">
        <f aca="false">ROUND(ROUND(H23,2)*НДС!$A$1,2)</f>
        <v>284455.2</v>
      </c>
      <c r="J23" s="26" t="n">
        <v>3</v>
      </c>
      <c r="L23" s="0"/>
    </row>
    <row r="24" customFormat="false" ht="12.8" hidden="false" customHeight="false" outlineLevel="0" collapsed="false">
      <c r="A24" s="189" t="s">
        <v>581</v>
      </c>
      <c r="B24" s="190" t="s">
        <v>555</v>
      </c>
      <c r="C24" s="191" t="n">
        <v>125</v>
      </c>
      <c r="D24" s="190" t="s">
        <v>562</v>
      </c>
      <c r="E24" s="190" t="n">
        <v>375</v>
      </c>
      <c r="F24" s="190" t="n">
        <v>1</v>
      </c>
      <c r="G24" s="190" t="s">
        <v>557</v>
      </c>
      <c r="H24" s="192" t="n">
        <v>358452</v>
      </c>
      <c r="I24" s="29" t="n">
        <f aca="false">ROUND(ROUND(H24,2)*НДС!$A$1,2)</f>
        <v>415804.32</v>
      </c>
      <c r="J24" s="26" t="n">
        <v>3</v>
      </c>
      <c r="L24" s="0"/>
    </row>
    <row r="25" customFormat="false" ht="12.8" hidden="false" customHeight="false" outlineLevel="0" collapsed="false">
      <c r="A25" s="189" t="s">
        <v>582</v>
      </c>
      <c r="B25" s="190" t="s">
        <v>555</v>
      </c>
      <c r="C25" s="191" t="n">
        <v>150</v>
      </c>
      <c r="D25" s="190" t="s">
        <v>556</v>
      </c>
      <c r="E25" s="190" t="n">
        <v>310</v>
      </c>
      <c r="F25" s="190" t="n">
        <v>1</v>
      </c>
      <c r="G25" s="190" t="s">
        <v>557</v>
      </c>
      <c r="H25" s="192" t="n">
        <v>307896</v>
      </c>
      <c r="I25" s="29" t="n">
        <f aca="false">ROUND(ROUND(H25,2)*НДС!$A$1,2)</f>
        <v>357159.36</v>
      </c>
      <c r="J25" s="26" t="n">
        <v>3</v>
      </c>
      <c r="L25" s="0"/>
    </row>
    <row r="26" customFormat="false" ht="12.8" hidden="false" customHeight="false" outlineLevel="0" collapsed="false">
      <c r="A26" s="189" t="s">
        <v>583</v>
      </c>
      <c r="B26" s="190" t="s">
        <v>555</v>
      </c>
      <c r="C26" s="191" t="n">
        <v>150</v>
      </c>
      <c r="D26" s="190" t="s">
        <v>562</v>
      </c>
      <c r="E26" s="190" t="n">
        <v>415</v>
      </c>
      <c r="F26" s="190" t="n">
        <v>1</v>
      </c>
      <c r="G26" s="190" t="s">
        <v>557</v>
      </c>
      <c r="H26" s="192" t="n">
        <v>392310</v>
      </c>
      <c r="I26" s="29" t="n">
        <f aca="false">ROUND(ROUND(H26,2)*НДС!$A$1,2)</f>
        <v>455079.6</v>
      </c>
      <c r="J26" s="26" t="n">
        <v>3</v>
      </c>
      <c r="L26" s="0"/>
    </row>
    <row r="27" customFormat="false" ht="12.8" hidden="false" customHeight="false" outlineLevel="0" collapsed="false">
      <c r="A27" s="189" t="s">
        <v>584</v>
      </c>
      <c r="B27" s="190" t="s">
        <v>555</v>
      </c>
      <c r="C27" s="191" t="n">
        <v>200</v>
      </c>
      <c r="D27" s="190" t="s">
        <v>556</v>
      </c>
      <c r="E27" s="190" t="n">
        <v>295</v>
      </c>
      <c r="F27" s="190" t="n">
        <v>1</v>
      </c>
      <c r="G27" s="190" t="s">
        <v>557</v>
      </c>
      <c r="H27" s="192" t="n">
        <v>412326</v>
      </c>
      <c r="I27" s="29" t="n">
        <f aca="false">ROUND(ROUND(H27,2)*НДС!$A$1,2)</f>
        <v>478298.16</v>
      </c>
      <c r="J27" s="26" t="n">
        <v>3</v>
      </c>
      <c r="L27" s="0"/>
    </row>
    <row r="28" customFormat="false" ht="12.8" hidden="false" customHeight="false" outlineLevel="0" collapsed="false">
      <c r="A28" s="189" t="s">
        <v>585</v>
      </c>
      <c r="B28" s="190" t="s">
        <v>555</v>
      </c>
      <c r="C28" s="191" t="n">
        <v>200</v>
      </c>
      <c r="D28" s="190" t="s">
        <v>562</v>
      </c>
      <c r="E28" s="190" t="n">
        <v>385</v>
      </c>
      <c r="F28" s="190" t="n">
        <v>1</v>
      </c>
      <c r="G28" s="190" t="s">
        <v>557</v>
      </c>
      <c r="H28" s="192" t="n">
        <v>514014</v>
      </c>
      <c r="I28" s="29" t="n">
        <f aca="false">ROUND(ROUND(H28,2)*НДС!$A$1,2)</f>
        <v>596256.24</v>
      </c>
      <c r="J28" s="26" t="n">
        <v>3</v>
      </c>
      <c r="L28" s="0"/>
    </row>
    <row r="29" customFormat="false" ht="12.8" hidden="false" customHeight="false" outlineLevel="0" collapsed="false">
      <c r="A29" s="189" t="s">
        <v>586</v>
      </c>
      <c r="B29" s="190" t="s">
        <v>555</v>
      </c>
      <c r="C29" s="191" t="n">
        <v>250</v>
      </c>
      <c r="D29" s="190" t="s">
        <v>556</v>
      </c>
      <c r="E29" s="190" t="n">
        <v>300</v>
      </c>
      <c r="F29" s="190" t="n">
        <v>1</v>
      </c>
      <c r="G29" s="190" t="s">
        <v>557</v>
      </c>
      <c r="H29" s="192" t="n">
        <v>535950</v>
      </c>
      <c r="I29" s="29" t="n">
        <f aca="false">ROUND(ROUND(H29,2)*НДС!$A$1,2)</f>
        <v>621702</v>
      </c>
      <c r="J29" s="26" t="n">
        <v>3</v>
      </c>
      <c r="L29" s="0"/>
    </row>
    <row r="30" customFormat="false" ht="12.8" hidden="false" customHeight="false" outlineLevel="0" collapsed="false">
      <c r="A30" s="189" t="s">
        <v>587</v>
      </c>
      <c r="B30" s="190" t="s">
        <v>555</v>
      </c>
      <c r="C30" s="191" t="n">
        <v>250</v>
      </c>
      <c r="D30" s="190" t="s">
        <v>562</v>
      </c>
      <c r="E30" s="190" t="n">
        <v>395</v>
      </c>
      <c r="F30" s="190" t="n">
        <v>1</v>
      </c>
      <c r="G30" s="190" t="s">
        <v>557</v>
      </c>
      <c r="H30" s="192" t="n">
        <v>689610</v>
      </c>
      <c r="I30" s="29" t="n">
        <f aca="false">ROUND(ROUND(H30,2)*НДС!$A$1,2)</f>
        <v>799947.6</v>
      </c>
      <c r="J30" s="26" t="n">
        <v>3</v>
      </c>
      <c r="L30" s="0"/>
    </row>
    <row r="31" customFormat="false" ht="12.8" hidden="false" customHeight="false" outlineLevel="0" collapsed="false">
      <c r="A31" s="189" t="s">
        <v>588</v>
      </c>
      <c r="B31" s="190" t="s">
        <v>555</v>
      </c>
      <c r="C31" s="191" t="n">
        <v>300</v>
      </c>
      <c r="D31" s="190" t="s">
        <v>556</v>
      </c>
      <c r="E31" s="190" t="n">
        <v>295</v>
      </c>
      <c r="F31" s="190" t="n">
        <v>1</v>
      </c>
      <c r="G31" s="190" t="s">
        <v>557</v>
      </c>
      <c r="H31" s="192" t="n">
        <v>662214</v>
      </c>
      <c r="I31" s="29" t="n">
        <f aca="false">ROUND(ROUND(H31,2)*НДС!$A$1,2)</f>
        <v>768168.24</v>
      </c>
      <c r="J31" s="26" t="n">
        <v>3</v>
      </c>
      <c r="L31" s="0"/>
    </row>
    <row r="32" customFormat="false" ht="12.8" hidden="false" customHeight="false" outlineLevel="0" collapsed="false">
      <c r="A32" s="189" t="s">
        <v>589</v>
      </c>
      <c r="B32" s="190" t="s">
        <v>555</v>
      </c>
      <c r="C32" s="191" t="n">
        <v>300</v>
      </c>
      <c r="D32" s="190" t="s">
        <v>562</v>
      </c>
      <c r="E32" s="190" t="n">
        <v>400</v>
      </c>
      <c r="F32" s="190" t="n">
        <v>1</v>
      </c>
      <c r="G32" s="190" t="s">
        <v>557</v>
      </c>
      <c r="H32" s="192" t="n">
        <v>827076</v>
      </c>
      <c r="I32" s="29" t="n">
        <f aca="false">ROUND(ROUND(H32,2)*НДС!$A$1,2)</f>
        <v>959408.16</v>
      </c>
      <c r="J32" s="26" t="n">
        <v>3</v>
      </c>
      <c r="L32" s="0"/>
    </row>
    <row r="33" customFormat="false" ht="36.75" hidden="false" customHeight="true" outlineLevel="0" collapsed="false">
      <c r="A33" s="193" t="s">
        <v>590</v>
      </c>
      <c r="B33" s="193"/>
      <c r="C33" s="193"/>
      <c r="D33" s="193"/>
      <c r="E33" s="193"/>
      <c r="F33" s="193"/>
      <c r="G33" s="193"/>
      <c r="H33" s="194"/>
      <c r="I33" s="193"/>
      <c r="J33" s="193"/>
      <c r="L33" s="0"/>
    </row>
    <row r="34" customFormat="false" ht="12.75" hidden="false" customHeight="false" outlineLevel="0" collapsed="false">
      <c r="A34" s="189" t="s">
        <v>591</v>
      </c>
      <c r="B34" s="190" t="s">
        <v>555</v>
      </c>
      <c r="C34" s="191" t="n">
        <v>15</v>
      </c>
      <c r="D34" s="190" t="s">
        <v>564</v>
      </c>
      <c r="E34" s="190" t="n">
        <v>280</v>
      </c>
      <c r="F34" s="190" t="n">
        <v>1</v>
      </c>
      <c r="G34" s="190" t="s">
        <v>557</v>
      </c>
      <c r="H34" s="192" t="n">
        <v>34842</v>
      </c>
      <c r="I34" s="29" t="n">
        <f aca="false">ROUND(ROUND(H34,2)*НДС!$A$1,2)</f>
        <v>40416.72</v>
      </c>
      <c r="J34" s="26" t="n">
        <v>1</v>
      </c>
      <c r="L34" s="0"/>
    </row>
    <row r="35" customFormat="false" ht="12.75" hidden="false" customHeight="false" outlineLevel="0" collapsed="false">
      <c r="A35" s="189" t="s">
        <v>592</v>
      </c>
      <c r="B35" s="190" t="s">
        <v>555</v>
      </c>
      <c r="C35" s="191" t="n">
        <v>20</v>
      </c>
      <c r="D35" s="190" t="s">
        <v>564</v>
      </c>
      <c r="E35" s="190" t="n">
        <v>280</v>
      </c>
      <c r="F35" s="190" t="n">
        <v>1</v>
      </c>
      <c r="G35" s="190" t="s">
        <v>557</v>
      </c>
      <c r="H35" s="192" t="n">
        <v>34842</v>
      </c>
      <c r="I35" s="29" t="n">
        <f aca="false">ROUND(ROUND(H35,2)*НДС!$A$1,2)</f>
        <v>40416.72</v>
      </c>
      <c r="J35" s="26" t="n">
        <v>1</v>
      </c>
      <c r="L35" s="0"/>
    </row>
    <row r="36" customFormat="false" ht="12.75" hidden="false" customHeight="false" outlineLevel="0" collapsed="false">
      <c r="A36" s="189" t="s">
        <v>593</v>
      </c>
      <c r="B36" s="190" t="s">
        <v>555</v>
      </c>
      <c r="C36" s="191" t="n">
        <v>25</v>
      </c>
      <c r="D36" s="190" t="s">
        <v>564</v>
      </c>
      <c r="E36" s="190" t="n">
        <v>275</v>
      </c>
      <c r="F36" s="190" t="n">
        <v>1</v>
      </c>
      <c r="G36" s="190" t="s">
        <v>557</v>
      </c>
      <c r="H36" s="192" t="n">
        <v>48126</v>
      </c>
      <c r="I36" s="29" t="n">
        <f aca="false">ROUND(ROUND(H36,2)*НДС!$A$1,2)</f>
        <v>55826.16</v>
      </c>
      <c r="J36" s="26" t="n">
        <v>1</v>
      </c>
      <c r="L36" s="0"/>
    </row>
    <row r="37" customFormat="false" ht="12.75" hidden="false" customHeight="false" outlineLevel="0" collapsed="false">
      <c r="A37" s="189" t="s">
        <v>594</v>
      </c>
      <c r="B37" s="190" t="s">
        <v>555</v>
      </c>
      <c r="C37" s="191" t="n">
        <v>32</v>
      </c>
      <c r="D37" s="190" t="s">
        <v>564</v>
      </c>
      <c r="E37" s="190" t="n">
        <v>310</v>
      </c>
      <c r="F37" s="190" t="n">
        <v>1</v>
      </c>
      <c r="G37" s="190" t="s">
        <v>557</v>
      </c>
      <c r="H37" s="192" t="n">
        <v>60390</v>
      </c>
      <c r="I37" s="29" t="n">
        <f aca="false">ROUND(ROUND(H37,2)*НДС!$A$1,2)</f>
        <v>70052.4</v>
      </c>
      <c r="J37" s="26" t="n">
        <v>1</v>
      </c>
      <c r="L37" s="0"/>
    </row>
    <row r="38" customFormat="false" ht="12.75" hidden="false" customHeight="false" outlineLevel="0" collapsed="false">
      <c r="A38" s="189" t="s">
        <v>595</v>
      </c>
      <c r="B38" s="190" t="s">
        <v>555</v>
      </c>
      <c r="C38" s="191" t="n">
        <v>40</v>
      </c>
      <c r="D38" s="190" t="s">
        <v>564</v>
      </c>
      <c r="E38" s="190" t="n">
        <v>310</v>
      </c>
      <c r="F38" s="190" t="n">
        <v>1</v>
      </c>
      <c r="G38" s="190" t="s">
        <v>557</v>
      </c>
      <c r="H38" s="192" t="n">
        <v>83592</v>
      </c>
      <c r="I38" s="29" t="n">
        <f aca="false">ROUND(ROUND(H38,2)*НДС!$A$1,2)</f>
        <v>96966.72</v>
      </c>
      <c r="J38" s="26" t="n">
        <v>1</v>
      </c>
      <c r="L38" s="0"/>
    </row>
    <row r="39" customFormat="false" ht="12.75" hidden="false" customHeight="false" outlineLevel="0" collapsed="false">
      <c r="A39" s="189" t="s">
        <v>596</v>
      </c>
      <c r="B39" s="190" t="s">
        <v>555</v>
      </c>
      <c r="C39" s="191" t="n">
        <v>50</v>
      </c>
      <c r="D39" s="190" t="s">
        <v>564</v>
      </c>
      <c r="E39" s="190" t="n">
        <v>310</v>
      </c>
      <c r="F39" s="190" t="n">
        <v>1</v>
      </c>
      <c r="G39" s="190" t="s">
        <v>557</v>
      </c>
      <c r="H39" s="192" t="n">
        <v>132540</v>
      </c>
      <c r="I39" s="29" t="n">
        <f aca="false">ROUND(ROUND(H39,2)*НДС!$A$1,2)</f>
        <v>153746.4</v>
      </c>
      <c r="J39" s="26" t="n">
        <v>1</v>
      </c>
      <c r="L39" s="0"/>
    </row>
    <row r="40" customFormat="false" ht="12.75" hidden="false" customHeight="false" outlineLevel="0" collapsed="false">
      <c r="A40" s="189" t="s">
        <v>597</v>
      </c>
      <c r="B40" s="190" t="s">
        <v>555</v>
      </c>
      <c r="C40" s="191" t="n">
        <v>65</v>
      </c>
      <c r="D40" s="190" t="s">
        <v>564</v>
      </c>
      <c r="E40" s="190" t="n">
        <v>250</v>
      </c>
      <c r="F40" s="190" t="n">
        <v>1</v>
      </c>
      <c r="G40" s="190" t="s">
        <v>557</v>
      </c>
      <c r="H40" s="192" t="n">
        <v>152352</v>
      </c>
      <c r="I40" s="29" t="n">
        <f aca="false">ROUND(ROUND(H40,2)*НДС!$A$1,2)</f>
        <v>176728.32</v>
      </c>
      <c r="J40" s="26" t="n">
        <v>1</v>
      </c>
      <c r="L40" s="0"/>
    </row>
    <row r="41" customFormat="false" ht="12.75" hidden="false" customHeight="false" outlineLevel="0" collapsed="false">
      <c r="A41" s="189" t="s">
        <v>598</v>
      </c>
      <c r="B41" s="190" t="s">
        <v>555</v>
      </c>
      <c r="C41" s="191" t="n">
        <v>80</v>
      </c>
      <c r="D41" s="190" t="s">
        <v>564</v>
      </c>
      <c r="E41" s="190" t="n">
        <v>255</v>
      </c>
      <c r="F41" s="190" t="n">
        <v>1</v>
      </c>
      <c r="G41" s="190" t="s">
        <v>557</v>
      </c>
      <c r="H41" s="192" t="n">
        <v>152778</v>
      </c>
      <c r="I41" s="29" t="n">
        <f aca="false">ROUND(ROUND(H41,2)*НДС!$A$1,2)</f>
        <v>177222.48</v>
      </c>
      <c r="J41" s="26" t="n">
        <v>1</v>
      </c>
      <c r="L41" s="0"/>
    </row>
    <row r="42" customFormat="false" ht="12.75" hidden="false" customHeight="false" outlineLevel="0" collapsed="false">
      <c r="A42" s="189" t="s">
        <v>599</v>
      </c>
      <c r="B42" s="190" t="s">
        <v>555</v>
      </c>
      <c r="C42" s="191" t="n">
        <v>100</v>
      </c>
      <c r="D42" s="190" t="s">
        <v>564</v>
      </c>
      <c r="E42" s="190" t="n">
        <v>255</v>
      </c>
      <c r="F42" s="190" t="n">
        <v>1</v>
      </c>
      <c r="G42" s="190" t="s">
        <v>557</v>
      </c>
      <c r="H42" s="192" t="n">
        <v>200982</v>
      </c>
      <c r="I42" s="29" t="n">
        <f aca="false">ROUND(ROUND(H42,2)*НДС!$A$1,2)</f>
        <v>233139.12</v>
      </c>
      <c r="J42" s="26" t="n">
        <v>1</v>
      </c>
      <c r="L42" s="0"/>
    </row>
    <row r="43" customFormat="false" ht="12.75" hidden="false" customHeight="false" outlineLevel="0" collapsed="false">
      <c r="A43" s="189" t="s">
        <v>600</v>
      </c>
      <c r="B43" s="190" t="s">
        <v>555</v>
      </c>
      <c r="C43" s="191" t="n">
        <v>125</v>
      </c>
      <c r="D43" s="190" t="s">
        <v>564</v>
      </c>
      <c r="E43" s="190" t="n">
        <v>255</v>
      </c>
      <c r="F43" s="190" t="n">
        <v>1</v>
      </c>
      <c r="G43" s="190" t="s">
        <v>557</v>
      </c>
      <c r="H43" s="192" t="n">
        <v>205536</v>
      </c>
      <c r="I43" s="29" t="n">
        <f aca="false">ROUND(ROUND(H43,2)*НДС!$A$1,2)</f>
        <v>238421.76</v>
      </c>
      <c r="J43" s="26" t="n">
        <v>3</v>
      </c>
      <c r="L43" s="0"/>
    </row>
    <row r="44" customFormat="false" ht="12.75" hidden="false" customHeight="false" outlineLevel="0" collapsed="false">
      <c r="A44" s="189" t="s">
        <v>601</v>
      </c>
      <c r="B44" s="190" t="s">
        <v>555</v>
      </c>
      <c r="C44" s="191" t="n">
        <v>150</v>
      </c>
      <c r="D44" s="190" t="s">
        <v>564</v>
      </c>
      <c r="E44" s="190" t="n">
        <v>270</v>
      </c>
      <c r="F44" s="190" t="n">
        <v>1</v>
      </c>
      <c r="G44" s="190" t="s">
        <v>557</v>
      </c>
      <c r="H44" s="192" t="n">
        <v>211788</v>
      </c>
      <c r="I44" s="29" t="n">
        <f aca="false">ROUND(ROUND(H44,2)*НДС!$A$1,2)</f>
        <v>245674.08</v>
      </c>
      <c r="J44" s="26" t="n">
        <v>3</v>
      </c>
      <c r="L44" s="0"/>
    </row>
    <row r="45" customFormat="false" ht="12.75" hidden="false" customHeight="false" outlineLevel="0" collapsed="false">
      <c r="A45" s="189" t="s">
        <v>602</v>
      </c>
      <c r="B45" s="190" t="s">
        <v>555</v>
      </c>
      <c r="C45" s="191" t="n">
        <v>200</v>
      </c>
      <c r="D45" s="190" t="s">
        <v>564</v>
      </c>
      <c r="E45" s="190" t="n">
        <v>260</v>
      </c>
      <c r="F45" s="190" t="n">
        <v>1</v>
      </c>
      <c r="G45" s="190" t="s">
        <v>557</v>
      </c>
      <c r="H45" s="192" t="n">
        <v>246588</v>
      </c>
      <c r="I45" s="29" t="n">
        <f aca="false">ROUND(ROUND(H45,2)*НДС!$A$1,2)</f>
        <v>286042.08</v>
      </c>
      <c r="J45" s="26" t="n">
        <v>3</v>
      </c>
      <c r="L45" s="0"/>
    </row>
    <row r="46" customFormat="false" ht="12.75" hidden="false" customHeight="false" outlineLevel="0" collapsed="false">
      <c r="A46" s="189" t="s">
        <v>603</v>
      </c>
      <c r="B46" s="190" t="s">
        <v>555</v>
      </c>
      <c r="C46" s="191" t="n">
        <v>250</v>
      </c>
      <c r="D46" s="190" t="s">
        <v>564</v>
      </c>
      <c r="E46" s="190" t="n">
        <v>280</v>
      </c>
      <c r="F46" s="190" t="n">
        <v>1</v>
      </c>
      <c r="G46" s="190" t="s">
        <v>557</v>
      </c>
      <c r="H46" s="192" t="n">
        <v>324192</v>
      </c>
      <c r="I46" s="29" t="n">
        <f aca="false">ROUND(ROUND(H46,2)*НДС!$A$1,2)</f>
        <v>376062.72</v>
      </c>
      <c r="J46" s="26" t="n">
        <v>3</v>
      </c>
      <c r="L46" s="0"/>
    </row>
    <row r="47" customFormat="false" ht="12.75" hidden="false" customHeight="false" outlineLevel="0" collapsed="false">
      <c r="A47" s="189" t="s">
        <v>604</v>
      </c>
      <c r="B47" s="190" t="s">
        <v>555</v>
      </c>
      <c r="C47" s="191" t="n">
        <v>300</v>
      </c>
      <c r="D47" s="190" t="s">
        <v>564</v>
      </c>
      <c r="E47" s="190" t="n">
        <v>270</v>
      </c>
      <c r="F47" s="190" t="n">
        <v>1</v>
      </c>
      <c r="G47" s="190" t="s">
        <v>557</v>
      </c>
      <c r="H47" s="192" t="n">
        <v>418074</v>
      </c>
      <c r="I47" s="29" t="n">
        <f aca="false">ROUND(ROUND(H47,2)*НДС!$A$1,2)</f>
        <v>484965.84</v>
      </c>
      <c r="J47" s="26" t="n">
        <v>3</v>
      </c>
      <c r="L47" s="0"/>
    </row>
    <row r="48" customFormat="false" ht="40.5" hidden="false" customHeight="true" outlineLevel="0" collapsed="false">
      <c r="A48" s="195" t="s">
        <v>605</v>
      </c>
      <c r="B48" s="195"/>
      <c r="C48" s="195"/>
      <c r="D48" s="195"/>
      <c r="E48" s="195"/>
      <c r="F48" s="195"/>
      <c r="G48" s="195"/>
      <c r="H48" s="196"/>
      <c r="I48" s="195"/>
      <c r="J48" s="38"/>
      <c r="L48" s="0"/>
    </row>
    <row r="49" customFormat="false" ht="12.75" hidden="false" customHeight="false" outlineLevel="0" collapsed="false">
      <c r="A49" s="189" t="s">
        <v>606</v>
      </c>
      <c r="B49" s="190" t="s">
        <v>607</v>
      </c>
      <c r="C49" s="191" t="n">
        <v>15</v>
      </c>
      <c r="D49" s="190" t="s">
        <v>556</v>
      </c>
      <c r="E49" s="190" t="s">
        <v>249</v>
      </c>
      <c r="F49" s="190" t="n">
        <v>1</v>
      </c>
      <c r="G49" s="190" t="s">
        <v>557</v>
      </c>
      <c r="H49" s="192" t="n">
        <v>82218</v>
      </c>
      <c r="I49" s="29" t="n">
        <f aca="false">ROUND(ROUND(H49,2)*НДС!$A$1,2)</f>
        <v>95372.88</v>
      </c>
      <c r="J49" s="26" t="n">
        <v>1</v>
      </c>
      <c r="L49" s="0"/>
    </row>
    <row r="50" customFormat="false" ht="12.75" hidden="false" customHeight="false" outlineLevel="0" collapsed="false">
      <c r="A50" s="189" t="s">
        <v>608</v>
      </c>
      <c r="B50" s="190" t="s">
        <v>607</v>
      </c>
      <c r="C50" s="191" t="n">
        <v>15</v>
      </c>
      <c r="D50" s="190" t="s">
        <v>559</v>
      </c>
      <c r="E50" s="190" t="s">
        <v>249</v>
      </c>
      <c r="F50" s="190" t="n">
        <v>1</v>
      </c>
      <c r="G50" s="190" t="s">
        <v>557</v>
      </c>
      <c r="H50" s="192" t="n">
        <v>108522</v>
      </c>
      <c r="I50" s="29" t="n">
        <f aca="false">ROUND(ROUND(H50,2)*НДС!$A$1,2)</f>
        <v>125885.52</v>
      </c>
      <c r="J50" s="26" t="n">
        <v>1</v>
      </c>
      <c r="L50" s="0"/>
    </row>
    <row r="51" customFormat="false" ht="12.75" hidden="false" customHeight="false" outlineLevel="0" collapsed="false">
      <c r="A51" s="189" t="s">
        <v>609</v>
      </c>
      <c r="B51" s="190" t="s">
        <v>607</v>
      </c>
      <c r="C51" s="191" t="n">
        <v>20</v>
      </c>
      <c r="D51" s="190" t="s">
        <v>556</v>
      </c>
      <c r="E51" s="190" t="s">
        <v>252</v>
      </c>
      <c r="F51" s="190" t="n">
        <v>1</v>
      </c>
      <c r="G51" s="190" t="s">
        <v>557</v>
      </c>
      <c r="H51" s="192" t="n">
        <v>104670</v>
      </c>
      <c r="I51" s="29" t="n">
        <f aca="false">ROUND(ROUND(H51,2)*НДС!$A$1,2)</f>
        <v>121417.2</v>
      </c>
      <c r="J51" s="26" t="n">
        <v>1</v>
      </c>
      <c r="L51" s="0"/>
    </row>
    <row r="52" customFormat="false" ht="12.75" hidden="false" customHeight="false" outlineLevel="0" collapsed="false">
      <c r="A52" s="189" t="s">
        <v>610</v>
      </c>
      <c r="B52" s="190" t="s">
        <v>607</v>
      </c>
      <c r="C52" s="191" t="n">
        <v>20</v>
      </c>
      <c r="D52" s="190" t="s">
        <v>562</v>
      </c>
      <c r="E52" s="190" t="s">
        <v>252</v>
      </c>
      <c r="F52" s="190" t="n">
        <v>1</v>
      </c>
      <c r="G52" s="190" t="s">
        <v>557</v>
      </c>
      <c r="H52" s="192" t="n">
        <v>138162</v>
      </c>
      <c r="I52" s="29" t="n">
        <f aca="false">ROUND(ROUND(H52,2)*НДС!$A$1,2)</f>
        <v>160267.92</v>
      </c>
      <c r="J52" s="26" t="n">
        <v>1</v>
      </c>
      <c r="L52" s="0"/>
    </row>
    <row r="53" customFormat="false" ht="12.75" hidden="false" customHeight="false" outlineLevel="0" collapsed="false">
      <c r="A53" s="189" t="s">
        <v>611</v>
      </c>
      <c r="B53" s="190" t="s">
        <v>607</v>
      </c>
      <c r="C53" s="191" t="n">
        <v>25</v>
      </c>
      <c r="D53" s="190" t="s">
        <v>564</v>
      </c>
      <c r="E53" s="190" t="s">
        <v>254</v>
      </c>
      <c r="F53" s="190" t="n">
        <v>1</v>
      </c>
      <c r="G53" s="190" t="s">
        <v>557</v>
      </c>
      <c r="H53" s="192" t="n">
        <v>115368</v>
      </c>
      <c r="I53" s="29" t="n">
        <f aca="false">ROUND(ROUND(H53,2)*НДС!$A$1,2)</f>
        <v>133826.88</v>
      </c>
      <c r="J53" s="26" t="n">
        <v>1</v>
      </c>
      <c r="L53" s="0"/>
    </row>
    <row r="54" customFormat="false" ht="12.75" hidden="false" customHeight="false" outlineLevel="0" collapsed="false">
      <c r="A54" s="189" t="s">
        <v>612</v>
      </c>
      <c r="B54" s="190" t="s">
        <v>607</v>
      </c>
      <c r="C54" s="191" t="n">
        <v>25</v>
      </c>
      <c r="D54" s="190" t="s">
        <v>559</v>
      </c>
      <c r="E54" s="190" t="s">
        <v>254</v>
      </c>
      <c r="F54" s="190" t="n">
        <v>1</v>
      </c>
      <c r="G54" s="190" t="s">
        <v>557</v>
      </c>
      <c r="H54" s="192" t="n">
        <v>151392</v>
      </c>
      <c r="I54" s="29" t="n">
        <f aca="false">ROUND(ROUND(H54,2)*НДС!$A$1,2)</f>
        <v>175614.72</v>
      </c>
      <c r="J54" s="26" t="n">
        <v>1</v>
      </c>
      <c r="L54" s="0"/>
    </row>
    <row r="55" customFormat="false" ht="12.75" hidden="false" customHeight="false" outlineLevel="0" collapsed="false">
      <c r="A55" s="189" t="s">
        <v>613</v>
      </c>
      <c r="B55" s="190" t="s">
        <v>607</v>
      </c>
      <c r="C55" s="191" t="n">
        <v>32</v>
      </c>
      <c r="D55" s="191" t="s">
        <v>564</v>
      </c>
      <c r="E55" s="191" t="s">
        <v>256</v>
      </c>
      <c r="F55" s="191" t="n">
        <v>1</v>
      </c>
      <c r="G55" s="191" t="s">
        <v>557</v>
      </c>
      <c r="H55" s="192" t="n">
        <v>147084</v>
      </c>
      <c r="I55" s="29" t="n">
        <f aca="false">ROUND(ROUND(H55,2)*НДС!$A$1,2)</f>
        <v>170617.44</v>
      </c>
      <c r="J55" s="26" t="n">
        <v>1</v>
      </c>
      <c r="L55" s="0"/>
    </row>
    <row r="56" customFormat="false" ht="12.75" hidden="false" customHeight="false" outlineLevel="0" collapsed="false">
      <c r="A56" s="189" t="s">
        <v>614</v>
      </c>
      <c r="B56" s="190" t="s">
        <v>607</v>
      </c>
      <c r="C56" s="191" t="n">
        <v>32</v>
      </c>
      <c r="D56" s="191" t="s">
        <v>559</v>
      </c>
      <c r="E56" s="191" t="s">
        <v>256</v>
      </c>
      <c r="F56" s="191" t="n">
        <v>1</v>
      </c>
      <c r="G56" s="191" t="s">
        <v>557</v>
      </c>
      <c r="H56" s="192" t="n">
        <v>199062</v>
      </c>
      <c r="I56" s="29" t="n">
        <f aca="false">ROUND(ROUND(H56,2)*НДС!$A$1,2)</f>
        <v>230911.92</v>
      </c>
      <c r="J56" s="26" t="n">
        <v>1</v>
      </c>
      <c r="L56" s="0"/>
    </row>
    <row r="57" customFormat="false" ht="12.75" hidden="false" customHeight="false" outlineLevel="0" collapsed="false">
      <c r="A57" s="189" t="s">
        <v>615</v>
      </c>
      <c r="B57" s="190" t="s">
        <v>607</v>
      </c>
      <c r="C57" s="191" t="n">
        <v>40</v>
      </c>
      <c r="D57" s="191" t="s">
        <v>569</v>
      </c>
      <c r="E57" s="191" t="s">
        <v>258</v>
      </c>
      <c r="F57" s="191" t="n">
        <v>1</v>
      </c>
      <c r="G57" s="191" t="s">
        <v>557</v>
      </c>
      <c r="H57" s="192" t="n">
        <v>209724</v>
      </c>
      <c r="I57" s="29" t="n">
        <f aca="false">ROUND(ROUND(H57,2)*НДС!$A$1,2)</f>
        <v>243279.84</v>
      </c>
      <c r="J57" s="26" t="n">
        <v>1</v>
      </c>
      <c r="L57" s="0"/>
    </row>
    <row r="58" customFormat="false" ht="12.75" hidden="false" customHeight="false" outlineLevel="0" collapsed="false">
      <c r="A58" s="189" t="s">
        <v>616</v>
      </c>
      <c r="B58" s="190" t="s">
        <v>607</v>
      </c>
      <c r="C58" s="191" t="n">
        <v>40</v>
      </c>
      <c r="D58" s="191" t="s">
        <v>559</v>
      </c>
      <c r="E58" s="191" t="s">
        <v>258</v>
      </c>
      <c r="F58" s="191" t="n">
        <v>1</v>
      </c>
      <c r="G58" s="191" t="s">
        <v>557</v>
      </c>
      <c r="H58" s="192" t="n">
        <v>278256</v>
      </c>
      <c r="I58" s="29" t="n">
        <f aca="false">ROUND(ROUND(H58,2)*НДС!$A$1,2)</f>
        <v>322776.96</v>
      </c>
      <c r="J58" s="26" t="n">
        <v>1</v>
      </c>
      <c r="L58" s="0"/>
    </row>
    <row r="59" customFormat="false" ht="12.75" hidden="false" customHeight="false" outlineLevel="0" collapsed="false">
      <c r="A59" s="189" t="s">
        <v>617</v>
      </c>
      <c r="B59" s="190" t="s">
        <v>607</v>
      </c>
      <c r="C59" s="191" t="n">
        <v>50</v>
      </c>
      <c r="D59" s="191" t="s">
        <v>564</v>
      </c>
      <c r="E59" s="191" t="s">
        <v>260</v>
      </c>
      <c r="F59" s="191" t="n">
        <v>1</v>
      </c>
      <c r="G59" s="191" t="s">
        <v>557</v>
      </c>
      <c r="H59" s="192" t="n">
        <v>221844</v>
      </c>
      <c r="I59" s="29" t="n">
        <f aca="false">ROUND(ROUND(H59,2)*НДС!$A$1,2)</f>
        <v>257339.04</v>
      </c>
      <c r="J59" s="26" t="n">
        <v>1</v>
      </c>
      <c r="L59" s="0"/>
    </row>
    <row r="60" customFormat="false" ht="12.75" hidden="false" customHeight="false" outlineLevel="0" collapsed="false">
      <c r="A60" s="189" t="s">
        <v>618</v>
      </c>
      <c r="B60" s="190" t="s">
        <v>607</v>
      </c>
      <c r="C60" s="191" t="n">
        <v>50</v>
      </c>
      <c r="D60" s="191" t="s">
        <v>559</v>
      </c>
      <c r="E60" s="191" t="s">
        <v>260</v>
      </c>
      <c r="F60" s="191" t="n">
        <v>1</v>
      </c>
      <c r="G60" s="191" t="s">
        <v>557</v>
      </c>
      <c r="H60" s="192" t="n">
        <v>302556</v>
      </c>
      <c r="I60" s="29" t="n">
        <f aca="false">ROUND(ROUND(H60,2)*НДС!$A$1,2)</f>
        <v>350964.96</v>
      </c>
      <c r="J60" s="26" t="n">
        <v>1</v>
      </c>
      <c r="L60" s="0"/>
    </row>
    <row r="61" customFormat="false" ht="31.5" hidden="false" customHeight="true" outlineLevel="0" collapsed="false">
      <c r="A61" s="195" t="s">
        <v>619</v>
      </c>
      <c r="B61" s="195"/>
      <c r="C61" s="195"/>
      <c r="D61" s="195"/>
      <c r="E61" s="195"/>
      <c r="F61" s="195"/>
      <c r="G61" s="195"/>
      <c r="H61" s="196"/>
      <c r="I61" s="195"/>
      <c r="J61" s="38"/>
      <c r="L61" s="0"/>
    </row>
    <row r="62" customFormat="false" ht="12.75" hidden="false" customHeight="false" outlineLevel="0" collapsed="false">
      <c r="A62" s="189" t="s">
        <v>620</v>
      </c>
      <c r="B62" s="190" t="s">
        <v>607</v>
      </c>
      <c r="C62" s="191" t="n">
        <v>15</v>
      </c>
      <c r="D62" s="190" t="s">
        <v>564</v>
      </c>
      <c r="E62" s="190" t="s">
        <v>249</v>
      </c>
      <c r="F62" s="190" t="n">
        <v>1</v>
      </c>
      <c r="G62" s="190" t="s">
        <v>557</v>
      </c>
      <c r="H62" s="192" t="n">
        <v>78444</v>
      </c>
      <c r="I62" s="29" t="n">
        <f aca="false">ROUND(ROUND(H62,2)*НДС!$A$1,2)</f>
        <v>90995.04</v>
      </c>
      <c r="J62" s="26" t="n">
        <v>1</v>
      </c>
      <c r="L62" s="0"/>
    </row>
    <row r="63" customFormat="false" ht="12.75" hidden="false" customHeight="false" outlineLevel="0" collapsed="false">
      <c r="A63" s="189" t="s">
        <v>621</v>
      </c>
      <c r="B63" s="190" t="s">
        <v>607</v>
      </c>
      <c r="C63" s="191" t="n">
        <v>20</v>
      </c>
      <c r="D63" s="190" t="s">
        <v>564</v>
      </c>
      <c r="E63" s="190" t="s">
        <v>252</v>
      </c>
      <c r="F63" s="190" t="n">
        <v>1</v>
      </c>
      <c r="G63" s="190" t="s">
        <v>557</v>
      </c>
      <c r="H63" s="192" t="n">
        <v>99882</v>
      </c>
      <c r="I63" s="29" t="n">
        <f aca="false">ROUND(ROUND(H63,2)*НДС!$A$1,2)</f>
        <v>115863.12</v>
      </c>
      <c r="J63" s="26" t="n">
        <v>1</v>
      </c>
      <c r="L63" s="0"/>
    </row>
    <row r="64" customFormat="false" ht="12.75" hidden="false" customHeight="false" outlineLevel="0" collapsed="false">
      <c r="A64" s="189" t="s">
        <v>622</v>
      </c>
      <c r="B64" s="190" t="s">
        <v>607</v>
      </c>
      <c r="C64" s="191" t="n">
        <v>25</v>
      </c>
      <c r="D64" s="190" t="s">
        <v>564</v>
      </c>
      <c r="E64" s="190" t="s">
        <v>254</v>
      </c>
      <c r="F64" s="190" t="n">
        <v>1</v>
      </c>
      <c r="G64" s="190" t="s">
        <v>557</v>
      </c>
      <c r="H64" s="192" t="n">
        <v>111492</v>
      </c>
      <c r="I64" s="29" t="n">
        <f aca="false">ROUND(ROUND(H64,2)*НДС!$A$1,2)</f>
        <v>129330.72</v>
      </c>
      <c r="J64" s="26" t="n">
        <v>1</v>
      </c>
      <c r="L64" s="0"/>
    </row>
    <row r="65" customFormat="false" ht="12.75" hidden="false" customHeight="false" outlineLevel="0" collapsed="false">
      <c r="A65" s="189" t="s">
        <v>623</v>
      </c>
      <c r="B65" s="190" t="s">
        <v>607</v>
      </c>
      <c r="C65" s="191" t="n">
        <v>32</v>
      </c>
      <c r="D65" s="190" t="s">
        <v>564</v>
      </c>
      <c r="E65" s="190" t="s">
        <v>256</v>
      </c>
      <c r="F65" s="190" t="n">
        <v>1</v>
      </c>
      <c r="G65" s="190" t="s">
        <v>557</v>
      </c>
      <c r="H65" s="192" t="n">
        <v>142374</v>
      </c>
      <c r="I65" s="29" t="n">
        <f aca="false">ROUND(ROUND(H65,2)*НДС!$A$1,2)</f>
        <v>165153.84</v>
      </c>
      <c r="J65" s="26" t="n">
        <v>1</v>
      </c>
      <c r="L65" s="0"/>
    </row>
    <row r="66" customFormat="false" ht="12.75" hidden="false" customHeight="false" outlineLevel="0" collapsed="false">
      <c r="A66" s="189" t="s">
        <v>624</v>
      </c>
      <c r="B66" s="190" t="s">
        <v>607</v>
      </c>
      <c r="C66" s="191" t="n">
        <v>40</v>
      </c>
      <c r="D66" s="190" t="s">
        <v>564</v>
      </c>
      <c r="E66" s="190" t="s">
        <v>258</v>
      </c>
      <c r="F66" s="190" t="n">
        <v>1</v>
      </c>
      <c r="G66" s="190" t="s">
        <v>557</v>
      </c>
      <c r="H66" s="192" t="n">
        <v>205722</v>
      </c>
      <c r="I66" s="29" t="n">
        <f aca="false">ROUND(ROUND(H66,2)*НДС!$A$1,2)</f>
        <v>238637.52</v>
      </c>
      <c r="J66" s="26" t="n">
        <v>1</v>
      </c>
      <c r="L66" s="0"/>
    </row>
    <row r="67" customFormat="false" ht="12.75" hidden="false" customHeight="false" outlineLevel="0" collapsed="false">
      <c r="A67" s="189" t="s">
        <v>625</v>
      </c>
      <c r="B67" s="190" t="s">
        <v>607</v>
      </c>
      <c r="C67" s="191" t="n">
        <v>50</v>
      </c>
      <c r="D67" s="190" t="s">
        <v>564</v>
      </c>
      <c r="E67" s="190" t="s">
        <v>260</v>
      </c>
      <c r="F67" s="190" t="n">
        <v>1</v>
      </c>
      <c r="G67" s="190" t="s">
        <v>557</v>
      </c>
      <c r="H67" s="192" t="n">
        <v>217836</v>
      </c>
      <c r="I67" s="29" t="n">
        <f aca="false">ROUND(ROUND(H67,2)*НДС!$A$1,2)</f>
        <v>252689.76</v>
      </c>
      <c r="J67" s="26" t="n">
        <v>1</v>
      </c>
      <c r="L67" s="0"/>
    </row>
    <row r="68" customFormat="false" ht="30" hidden="false" customHeight="true" outlineLevel="0" collapsed="false">
      <c r="A68" s="195" t="s">
        <v>626</v>
      </c>
      <c r="B68" s="195"/>
      <c r="C68" s="195"/>
      <c r="D68" s="195"/>
      <c r="E68" s="195"/>
      <c r="F68" s="195"/>
      <c r="G68" s="195"/>
      <c r="H68" s="196"/>
      <c r="I68" s="195"/>
      <c r="J68" s="26"/>
      <c r="L68" s="0"/>
    </row>
    <row r="69" customFormat="false" ht="12.75" hidden="false" customHeight="false" outlineLevel="0" collapsed="false">
      <c r="A69" s="189" t="s">
        <v>627</v>
      </c>
      <c r="B69" s="190" t="s">
        <v>607</v>
      </c>
      <c r="C69" s="191" t="n">
        <v>65</v>
      </c>
      <c r="D69" s="190" t="s">
        <v>564</v>
      </c>
      <c r="E69" s="190" t="n">
        <v>180</v>
      </c>
      <c r="F69" s="190" t="n">
        <v>1</v>
      </c>
      <c r="G69" s="190" t="s">
        <v>557</v>
      </c>
      <c r="H69" s="192" t="n">
        <v>336084</v>
      </c>
      <c r="I69" s="29" t="n">
        <f aca="false">ROUND(ROUND(H69,2)*НДС!$A$1,2)</f>
        <v>389857.44</v>
      </c>
      <c r="J69" s="26" t="n">
        <v>3</v>
      </c>
      <c r="L69" s="0"/>
    </row>
    <row r="70" customFormat="false" ht="12.75" hidden="false" customHeight="false" outlineLevel="0" collapsed="false">
      <c r="A70" s="189" t="s">
        <v>628</v>
      </c>
      <c r="B70" s="190" t="s">
        <v>607</v>
      </c>
      <c r="C70" s="191" t="n">
        <v>65</v>
      </c>
      <c r="D70" s="190" t="s">
        <v>562</v>
      </c>
      <c r="E70" s="190" t="n">
        <v>182</v>
      </c>
      <c r="F70" s="190" t="n">
        <v>1</v>
      </c>
      <c r="G70" s="190" t="s">
        <v>557</v>
      </c>
      <c r="H70" s="192" t="n">
        <v>447864</v>
      </c>
      <c r="I70" s="29" t="n">
        <f aca="false">ROUND(ROUND(H70,2)*НДС!$A$1,2)</f>
        <v>519522.24</v>
      </c>
      <c r="J70" s="26" t="n">
        <v>3</v>
      </c>
      <c r="L70" s="0"/>
    </row>
    <row r="71" customFormat="false" ht="12.75" hidden="false" customHeight="false" outlineLevel="0" collapsed="false">
      <c r="A71" s="189" t="s">
        <v>629</v>
      </c>
      <c r="B71" s="190" t="s">
        <v>607</v>
      </c>
      <c r="C71" s="191" t="n">
        <v>80</v>
      </c>
      <c r="D71" s="190" t="s">
        <v>564</v>
      </c>
      <c r="E71" s="190" t="n">
        <v>272</v>
      </c>
      <c r="F71" s="190" t="n">
        <v>1</v>
      </c>
      <c r="G71" s="190" t="s">
        <v>557</v>
      </c>
      <c r="H71" s="192" t="n">
        <v>376494</v>
      </c>
      <c r="I71" s="29" t="n">
        <f aca="false">ROUND(ROUND(H71,2)*НДС!$A$1,2)</f>
        <v>436733.04</v>
      </c>
      <c r="J71" s="26" t="n">
        <v>3</v>
      </c>
      <c r="L71" s="0"/>
    </row>
    <row r="72" customFormat="false" ht="12.75" hidden="false" customHeight="false" outlineLevel="0" collapsed="false">
      <c r="A72" s="189" t="s">
        <v>630</v>
      </c>
      <c r="B72" s="190" t="s">
        <v>607</v>
      </c>
      <c r="C72" s="191" t="n">
        <v>80</v>
      </c>
      <c r="D72" s="190" t="s">
        <v>559</v>
      </c>
      <c r="E72" s="190" t="n">
        <v>290</v>
      </c>
      <c r="F72" s="190" t="n">
        <v>1</v>
      </c>
      <c r="G72" s="190" t="s">
        <v>557</v>
      </c>
      <c r="H72" s="192" t="n">
        <v>500988</v>
      </c>
      <c r="I72" s="29" t="n">
        <f aca="false">ROUND(ROUND(H72,2)*НДС!$A$1,2)</f>
        <v>581146.08</v>
      </c>
      <c r="J72" s="26" t="n">
        <v>3</v>
      </c>
      <c r="L72" s="0"/>
    </row>
    <row r="73" customFormat="false" ht="12.75" hidden="false" customHeight="false" outlineLevel="0" collapsed="false">
      <c r="A73" s="189" t="s">
        <v>631</v>
      </c>
      <c r="B73" s="190" t="s">
        <v>607</v>
      </c>
      <c r="C73" s="191" t="n">
        <v>100</v>
      </c>
      <c r="D73" s="190" t="s">
        <v>578</v>
      </c>
      <c r="E73" s="190" t="n">
        <v>261</v>
      </c>
      <c r="F73" s="190" t="n">
        <v>1</v>
      </c>
      <c r="G73" s="190" t="s">
        <v>557</v>
      </c>
      <c r="H73" s="192" t="n">
        <v>463806</v>
      </c>
      <c r="I73" s="29" t="n">
        <f aca="false">ROUND(ROUND(H73,2)*НДС!$A$1,2)</f>
        <v>538014.96</v>
      </c>
      <c r="J73" s="26" t="n">
        <v>3</v>
      </c>
      <c r="L73" s="0"/>
    </row>
    <row r="74" customFormat="false" ht="12.75" hidden="false" customHeight="false" outlineLevel="0" collapsed="false">
      <c r="A74" s="189" t="s">
        <v>632</v>
      </c>
      <c r="B74" s="190" t="s">
        <v>607</v>
      </c>
      <c r="C74" s="191" t="n">
        <v>100</v>
      </c>
      <c r="D74" s="190" t="s">
        <v>562</v>
      </c>
      <c r="E74" s="190" t="n">
        <v>272</v>
      </c>
      <c r="F74" s="190" t="n">
        <v>1</v>
      </c>
      <c r="G74" s="190" t="s">
        <v>557</v>
      </c>
      <c r="H74" s="192" t="n">
        <v>615516</v>
      </c>
      <c r="I74" s="29" t="n">
        <f aca="false">ROUND(ROUND(H74,2)*НДС!$A$1,2)</f>
        <v>713998.56</v>
      </c>
      <c r="J74" s="26" t="n">
        <v>3</v>
      </c>
      <c r="L74" s="0"/>
    </row>
    <row r="75" customFormat="false" ht="37.5" hidden="false" customHeight="true" outlineLevel="0" collapsed="false">
      <c r="A75" s="195" t="s">
        <v>633</v>
      </c>
      <c r="B75" s="195"/>
      <c r="C75" s="195"/>
      <c r="D75" s="195"/>
      <c r="E75" s="195"/>
      <c r="F75" s="195"/>
      <c r="G75" s="195"/>
      <c r="H75" s="196"/>
      <c r="I75" s="195"/>
      <c r="J75" s="26"/>
      <c r="L75" s="0"/>
    </row>
    <row r="76" customFormat="false" ht="12.75" hidden="false" customHeight="false" outlineLevel="0" collapsed="false">
      <c r="A76" s="189" t="s">
        <v>634</v>
      </c>
      <c r="B76" s="190" t="s">
        <v>607</v>
      </c>
      <c r="C76" s="191" t="n">
        <v>25</v>
      </c>
      <c r="D76" s="190" t="s">
        <v>564</v>
      </c>
      <c r="E76" s="190" t="n">
        <v>325</v>
      </c>
      <c r="F76" s="190" t="n">
        <v>1</v>
      </c>
      <c r="G76" s="190" t="s">
        <v>557</v>
      </c>
      <c r="H76" s="192" t="n">
        <v>108114</v>
      </c>
      <c r="I76" s="29" t="n">
        <f aca="false">ROUND(ROUND(H76,2)*НДС!$A$1,2)</f>
        <v>125412.24</v>
      </c>
      <c r="J76" s="26" t="n">
        <v>3</v>
      </c>
      <c r="L76" s="0"/>
    </row>
    <row r="77" customFormat="false" ht="12.75" hidden="false" customHeight="false" outlineLevel="0" collapsed="false">
      <c r="A77" s="189" t="s">
        <v>635</v>
      </c>
      <c r="B77" s="190" t="s">
        <v>607</v>
      </c>
      <c r="C77" s="191" t="n">
        <v>25</v>
      </c>
      <c r="D77" s="190" t="s">
        <v>559</v>
      </c>
      <c r="E77" s="190" t="n">
        <v>408</v>
      </c>
      <c r="F77" s="190" t="n">
        <v>1</v>
      </c>
      <c r="G77" s="190" t="s">
        <v>557</v>
      </c>
      <c r="H77" s="192" t="n">
        <v>141606</v>
      </c>
      <c r="I77" s="29" t="n">
        <f aca="false">ROUND(ROUND(H77,2)*НДС!$A$1,2)</f>
        <v>164262.96</v>
      </c>
      <c r="J77" s="26" t="n">
        <v>3</v>
      </c>
      <c r="L77" s="0"/>
    </row>
    <row r="78" customFormat="false" ht="12.75" hidden="false" customHeight="false" outlineLevel="0" collapsed="false">
      <c r="A78" s="189" t="s">
        <v>636</v>
      </c>
      <c r="B78" s="190" t="s">
        <v>607</v>
      </c>
      <c r="C78" s="191" t="n">
        <v>32</v>
      </c>
      <c r="D78" s="190" t="s">
        <v>564</v>
      </c>
      <c r="E78" s="190" t="n">
        <v>360</v>
      </c>
      <c r="F78" s="190" t="n">
        <v>1</v>
      </c>
      <c r="G78" s="190" t="s">
        <v>557</v>
      </c>
      <c r="H78" s="192" t="n">
        <v>137844</v>
      </c>
      <c r="I78" s="29" t="n">
        <f aca="false">ROUND(ROUND(H78,2)*НДС!$A$1,2)</f>
        <v>159899.04</v>
      </c>
      <c r="J78" s="26" t="n">
        <v>3</v>
      </c>
      <c r="L78" s="0"/>
    </row>
    <row r="79" customFormat="false" ht="12.75" hidden="false" customHeight="false" outlineLevel="0" collapsed="false">
      <c r="A79" s="189" t="s">
        <v>637</v>
      </c>
      <c r="B79" s="190" t="s">
        <v>607</v>
      </c>
      <c r="C79" s="191" t="n">
        <v>32</v>
      </c>
      <c r="D79" s="190" t="s">
        <v>559</v>
      </c>
      <c r="E79" s="190" t="n">
        <v>460</v>
      </c>
      <c r="F79" s="190" t="n">
        <v>1</v>
      </c>
      <c r="G79" s="190" t="s">
        <v>557</v>
      </c>
      <c r="H79" s="192" t="n">
        <v>186204</v>
      </c>
      <c r="I79" s="29" t="n">
        <f aca="false">ROUND(ROUND(H79,2)*НДС!$A$1,2)</f>
        <v>215996.64</v>
      </c>
      <c r="J79" s="26" t="n">
        <v>3</v>
      </c>
      <c r="L79" s="0"/>
    </row>
    <row r="80" customFormat="false" ht="12.75" hidden="false" customHeight="false" outlineLevel="0" collapsed="false">
      <c r="A80" s="189" t="s">
        <v>638</v>
      </c>
      <c r="B80" s="190" t="s">
        <v>607</v>
      </c>
      <c r="C80" s="191" t="n">
        <v>40</v>
      </c>
      <c r="D80" s="190" t="s">
        <v>569</v>
      </c>
      <c r="E80" s="190" t="n">
        <v>360</v>
      </c>
      <c r="F80" s="190" t="n">
        <v>1</v>
      </c>
      <c r="G80" s="190" t="s">
        <v>557</v>
      </c>
      <c r="H80" s="192" t="n">
        <v>196686</v>
      </c>
      <c r="I80" s="29" t="n">
        <f aca="false">ROUND(ROUND(H80,2)*НДС!$A$1,2)</f>
        <v>228155.76</v>
      </c>
      <c r="J80" s="26" t="n">
        <v>3</v>
      </c>
      <c r="L80" s="0"/>
    </row>
    <row r="81" customFormat="false" ht="12.75" hidden="false" customHeight="false" outlineLevel="0" collapsed="false">
      <c r="A81" s="189" t="s">
        <v>639</v>
      </c>
      <c r="B81" s="190" t="s">
        <v>607</v>
      </c>
      <c r="C81" s="191" t="n">
        <v>40</v>
      </c>
      <c r="D81" s="190" t="s">
        <v>559</v>
      </c>
      <c r="E81" s="190" t="n">
        <v>460</v>
      </c>
      <c r="F81" s="190" t="n">
        <v>1</v>
      </c>
      <c r="G81" s="190" t="s">
        <v>557</v>
      </c>
      <c r="H81" s="192" t="n">
        <v>260724</v>
      </c>
      <c r="I81" s="29" t="n">
        <f aca="false">ROUND(ROUND(H81,2)*НДС!$A$1,2)</f>
        <v>302439.84</v>
      </c>
      <c r="J81" s="26" t="n">
        <v>3</v>
      </c>
      <c r="L81" s="0"/>
    </row>
    <row r="82" customFormat="false" ht="12.75" hidden="false" customHeight="false" outlineLevel="0" collapsed="false">
      <c r="A82" s="189" t="s">
        <v>640</v>
      </c>
      <c r="B82" s="190" t="s">
        <v>607</v>
      </c>
      <c r="C82" s="191" t="n">
        <v>50</v>
      </c>
      <c r="D82" s="190" t="s">
        <v>564</v>
      </c>
      <c r="E82" s="190" t="n">
        <v>360</v>
      </c>
      <c r="F82" s="190" t="n">
        <v>1</v>
      </c>
      <c r="G82" s="190" t="s">
        <v>557</v>
      </c>
      <c r="H82" s="192" t="n">
        <v>207876</v>
      </c>
      <c r="I82" s="29" t="n">
        <f aca="false">ROUND(ROUND(H82,2)*НДС!$A$1,2)</f>
        <v>241136.16</v>
      </c>
      <c r="J82" s="26" t="n">
        <v>3</v>
      </c>
      <c r="L82" s="0"/>
    </row>
    <row r="83" customFormat="false" ht="12.75" hidden="false" customHeight="false" outlineLevel="0" collapsed="false">
      <c r="A83" s="189" t="s">
        <v>641</v>
      </c>
      <c r="B83" s="190" t="s">
        <v>607</v>
      </c>
      <c r="C83" s="191" t="n">
        <v>50</v>
      </c>
      <c r="D83" s="190" t="s">
        <v>559</v>
      </c>
      <c r="E83" s="190" t="n">
        <v>460</v>
      </c>
      <c r="F83" s="190" t="n">
        <v>1</v>
      </c>
      <c r="G83" s="190" t="s">
        <v>557</v>
      </c>
      <c r="H83" s="192" t="n">
        <v>283056</v>
      </c>
      <c r="I83" s="29" t="n">
        <f aca="false">ROUND(ROUND(H83,2)*НДС!$A$1,2)</f>
        <v>328344.96</v>
      </c>
      <c r="J83" s="26" t="n">
        <v>3</v>
      </c>
      <c r="L83" s="0"/>
    </row>
    <row r="84" customFormat="false" ht="12.75" hidden="false" customHeight="false" outlineLevel="0" collapsed="false">
      <c r="A84" s="189" t="s">
        <v>642</v>
      </c>
      <c r="B84" s="190" t="s">
        <v>607</v>
      </c>
      <c r="C84" s="191" t="n">
        <v>65</v>
      </c>
      <c r="D84" s="190" t="s">
        <v>564</v>
      </c>
      <c r="E84" s="190" t="n">
        <v>300</v>
      </c>
      <c r="F84" s="190" t="n">
        <v>1</v>
      </c>
      <c r="G84" s="190" t="s">
        <v>557</v>
      </c>
      <c r="H84" s="192" t="n">
        <v>233076</v>
      </c>
      <c r="I84" s="29" t="n">
        <f aca="false">ROUND(ROUND(H84,2)*НДС!$A$1,2)</f>
        <v>270368.16</v>
      </c>
      <c r="J84" s="26" t="n">
        <v>3</v>
      </c>
      <c r="L84" s="0"/>
    </row>
    <row r="85" customFormat="false" ht="12.75" hidden="false" customHeight="false" outlineLevel="0" collapsed="false">
      <c r="A85" s="189" t="s">
        <v>643</v>
      </c>
      <c r="B85" s="190" t="s">
        <v>607</v>
      </c>
      <c r="C85" s="191" t="n">
        <v>65</v>
      </c>
      <c r="D85" s="190" t="s">
        <v>562</v>
      </c>
      <c r="E85" s="190" t="n">
        <v>410</v>
      </c>
      <c r="F85" s="190" t="n">
        <v>1</v>
      </c>
      <c r="G85" s="190" t="s">
        <v>557</v>
      </c>
      <c r="H85" s="192" t="n">
        <v>247908</v>
      </c>
      <c r="I85" s="29" t="n">
        <f aca="false">ROUND(ROUND(H85,2)*НДС!$A$1,2)</f>
        <v>287573.28</v>
      </c>
      <c r="J85" s="26" t="n">
        <v>3</v>
      </c>
      <c r="L85" s="0"/>
    </row>
    <row r="86" customFormat="false" ht="12.75" hidden="false" customHeight="false" outlineLevel="0" collapsed="false">
      <c r="A86" s="189" t="s">
        <v>644</v>
      </c>
      <c r="B86" s="190" t="s">
        <v>607</v>
      </c>
      <c r="C86" s="191" t="n">
        <v>80</v>
      </c>
      <c r="D86" s="190" t="s">
        <v>564</v>
      </c>
      <c r="E86" s="190" t="n">
        <v>305</v>
      </c>
      <c r="F86" s="190" t="n">
        <v>1</v>
      </c>
      <c r="G86" s="190" t="s">
        <v>557</v>
      </c>
      <c r="H86" s="192" t="n">
        <v>234636</v>
      </c>
      <c r="I86" s="29" t="n">
        <f aca="false">ROUND(ROUND(H86,2)*НДС!$A$1,2)</f>
        <v>272177.76</v>
      </c>
      <c r="J86" s="26" t="n">
        <v>3</v>
      </c>
      <c r="L86" s="0"/>
    </row>
    <row r="87" customFormat="false" ht="12.75" hidden="false" customHeight="false" outlineLevel="0" collapsed="false">
      <c r="A87" s="189" t="s">
        <v>645</v>
      </c>
      <c r="B87" s="190" t="s">
        <v>607</v>
      </c>
      <c r="C87" s="191" t="n">
        <v>80</v>
      </c>
      <c r="D87" s="190" t="s">
        <v>559</v>
      </c>
      <c r="E87" s="190" t="n">
        <v>380</v>
      </c>
      <c r="F87" s="190" t="n">
        <v>1</v>
      </c>
      <c r="G87" s="190" t="s">
        <v>557</v>
      </c>
      <c r="H87" s="192" t="n">
        <v>250788</v>
      </c>
      <c r="I87" s="29" t="n">
        <f aca="false">ROUND(ROUND(H87,2)*НДС!$A$1,2)</f>
        <v>290914.08</v>
      </c>
      <c r="J87" s="26" t="n">
        <v>3</v>
      </c>
      <c r="L87" s="0"/>
    </row>
    <row r="88" customFormat="false" ht="12.75" hidden="false" customHeight="false" outlineLevel="0" collapsed="false">
      <c r="A88" s="189" t="s">
        <v>646</v>
      </c>
      <c r="B88" s="190" t="s">
        <v>607</v>
      </c>
      <c r="C88" s="191" t="n">
        <v>100</v>
      </c>
      <c r="D88" s="190" t="s">
        <v>578</v>
      </c>
      <c r="E88" s="190" t="n">
        <v>390</v>
      </c>
      <c r="F88" s="190" t="n">
        <v>1</v>
      </c>
      <c r="G88" s="190" t="s">
        <v>557</v>
      </c>
      <c r="H88" s="192" t="n">
        <v>319182</v>
      </c>
      <c r="I88" s="29" t="n">
        <f aca="false">ROUND(ROUND(H88,2)*НДС!$A$1,2)</f>
        <v>370251.12</v>
      </c>
      <c r="J88" s="26" t="n">
        <v>3</v>
      </c>
      <c r="L88" s="0"/>
    </row>
    <row r="89" customFormat="false" ht="12.75" hidden="false" customHeight="false" outlineLevel="0" collapsed="false">
      <c r="A89" s="189" t="s">
        <v>647</v>
      </c>
      <c r="B89" s="190" t="s">
        <v>607</v>
      </c>
      <c r="C89" s="191" t="n">
        <v>100</v>
      </c>
      <c r="D89" s="190" t="s">
        <v>562</v>
      </c>
      <c r="E89" s="190" t="n">
        <v>420</v>
      </c>
      <c r="F89" s="190" t="n">
        <v>1</v>
      </c>
      <c r="G89" s="190" t="s">
        <v>557</v>
      </c>
      <c r="H89" s="192" t="n">
        <v>338064</v>
      </c>
      <c r="I89" s="29" t="n">
        <f aca="false">ROUND(ROUND(H89,2)*НДС!$A$1,2)</f>
        <v>392154.24</v>
      </c>
      <c r="J89" s="26" t="n">
        <v>3</v>
      </c>
      <c r="L89" s="0"/>
    </row>
    <row r="90" customFormat="false" ht="12.75" hidden="false" customHeight="false" outlineLevel="0" collapsed="false">
      <c r="A90" s="189" t="s">
        <v>648</v>
      </c>
      <c r="B90" s="190" t="s">
        <v>607</v>
      </c>
      <c r="C90" s="191" t="n">
        <v>125</v>
      </c>
      <c r="D90" s="190" t="s">
        <v>556</v>
      </c>
      <c r="E90" s="190" t="n">
        <v>360</v>
      </c>
      <c r="F90" s="190" t="n">
        <v>1</v>
      </c>
      <c r="G90" s="190" t="s">
        <v>557</v>
      </c>
      <c r="H90" s="192" t="n">
        <v>442470</v>
      </c>
      <c r="I90" s="29" t="n">
        <f aca="false">ROUND(ROUND(H90,2)*НДС!$A$1,2)</f>
        <v>513265.2</v>
      </c>
      <c r="J90" s="26" t="n">
        <v>3</v>
      </c>
      <c r="L90" s="0"/>
    </row>
    <row r="91" customFormat="false" ht="12.75" hidden="false" customHeight="false" outlineLevel="0" collapsed="false">
      <c r="A91" s="189" t="s">
        <v>649</v>
      </c>
      <c r="B91" s="190" t="s">
        <v>607</v>
      </c>
      <c r="C91" s="191" t="n">
        <v>125</v>
      </c>
      <c r="D91" s="190" t="s">
        <v>562</v>
      </c>
      <c r="E91" s="190" t="n">
        <v>450</v>
      </c>
      <c r="F91" s="190" t="n">
        <v>1</v>
      </c>
      <c r="G91" s="190" t="s">
        <v>557</v>
      </c>
      <c r="H91" s="192" t="n">
        <v>541578</v>
      </c>
      <c r="I91" s="29" t="n">
        <f aca="false">ROUND(ROUND(H91,2)*НДС!$A$1,2)</f>
        <v>628230.48</v>
      </c>
      <c r="J91" s="26" t="n">
        <v>3</v>
      </c>
      <c r="L91" s="0"/>
    </row>
    <row r="92" customFormat="false" ht="12.75" hidden="false" customHeight="false" outlineLevel="0" collapsed="false">
      <c r="A92" s="189" t="s">
        <v>650</v>
      </c>
      <c r="B92" s="190" t="s">
        <v>607</v>
      </c>
      <c r="C92" s="191" t="n">
        <v>150</v>
      </c>
      <c r="D92" s="190" t="s">
        <v>556</v>
      </c>
      <c r="E92" s="190" t="n">
        <v>385</v>
      </c>
      <c r="F92" s="190" t="n">
        <v>1</v>
      </c>
      <c r="G92" s="190" t="s">
        <v>557</v>
      </c>
      <c r="H92" s="192" t="n">
        <v>539862</v>
      </c>
      <c r="I92" s="29" t="n">
        <f aca="false">ROUND(ROUND(H92,2)*НДС!$A$1,2)</f>
        <v>626239.92</v>
      </c>
      <c r="J92" s="26" t="n">
        <v>3</v>
      </c>
      <c r="L92" s="0"/>
    </row>
    <row r="93" customFormat="false" ht="12.75" hidden="false" customHeight="false" outlineLevel="0" collapsed="false">
      <c r="A93" s="189" t="s">
        <v>651</v>
      </c>
      <c r="B93" s="190" t="s">
        <v>607</v>
      </c>
      <c r="C93" s="191" t="n">
        <v>150</v>
      </c>
      <c r="D93" s="190" t="s">
        <v>562</v>
      </c>
      <c r="E93" s="190" t="n">
        <v>490</v>
      </c>
      <c r="F93" s="190" t="n">
        <v>1</v>
      </c>
      <c r="G93" s="190" t="s">
        <v>557</v>
      </c>
      <c r="H93" s="192" t="n">
        <v>588522</v>
      </c>
      <c r="I93" s="29" t="n">
        <f aca="false">ROUND(ROUND(H93,2)*НДС!$A$1,2)</f>
        <v>682685.52</v>
      </c>
      <c r="J93" s="26" t="n">
        <v>3</v>
      </c>
      <c r="L93" s="0"/>
    </row>
    <row r="94" customFormat="false" ht="12.75" hidden="false" customHeight="false" outlineLevel="0" collapsed="false">
      <c r="J94" s="180"/>
    </row>
    <row r="95" customFormat="false" ht="12.75" hidden="false" customHeight="false" outlineLevel="0" collapsed="false">
      <c r="J95" s="180"/>
    </row>
    <row r="96" customFormat="false" ht="12.75" hidden="false" customHeight="false" outlineLevel="0" collapsed="false">
      <c r="J96" s="180"/>
    </row>
    <row r="97" customFormat="false" ht="12.75" hidden="false" customHeight="false" outlineLevel="0" collapsed="false">
      <c r="J97" s="180"/>
    </row>
    <row r="98" customFormat="false" ht="12.75" hidden="false" customHeight="false" outlineLevel="0" collapsed="false">
      <c r="J98" s="180"/>
    </row>
    <row r="99" customFormat="false" ht="12.75" hidden="false" customHeight="false" outlineLevel="0" collapsed="false">
      <c r="J99" s="180"/>
    </row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6">
    <mergeCell ref="A4:I4"/>
    <mergeCell ref="A33:G33"/>
    <mergeCell ref="A48:G48"/>
    <mergeCell ref="A61:G61"/>
    <mergeCell ref="A68:G68"/>
    <mergeCell ref="A75:G75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I5" activeCellId="0" sqref="I5"/>
    </sheetView>
  </sheetViews>
  <sheetFormatPr defaultColWidth="8.83984375" defaultRowHeight="12.75" customHeight="true" zeroHeight="false" outlineLevelRow="0" outlineLevelCol="0"/>
  <cols>
    <col collapsed="false" customWidth="true" hidden="false" outlineLevel="0" max="2" min="1" style="1" width="12.71"/>
    <col collapsed="false" customWidth="true" hidden="false" outlineLevel="0" max="3" min="3" style="7" width="11.43"/>
    <col collapsed="false" customWidth="true" hidden="false" outlineLevel="0" max="4" min="4" style="7" width="13.02"/>
    <col collapsed="false" customWidth="true" hidden="false" outlineLevel="0" max="5" min="5" style="7" width="11.57"/>
    <col collapsed="false" customWidth="true" hidden="false" outlineLevel="0" max="6" min="6" style="7" width="16.19"/>
    <col collapsed="false" customWidth="true" hidden="false" outlineLevel="0" max="7" min="7" style="7" width="15.15"/>
    <col collapsed="false" customWidth="true" hidden="false" outlineLevel="0" max="8" min="8" style="7" width="18.47"/>
    <col collapsed="false" customWidth="true" hidden="false" outlineLevel="0" max="9" min="9" style="7" width="11.71"/>
    <col collapsed="false" customWidth="true" hidden="false" outlineLevel="0" max="10" min="10" style="7" width="11.14"/>
    <col collapsed="false" customWidth="true" hidden="false" outlineLevel="0" max="11" min="11" style="165" width="3.3"/>
    <col collapsed="false" customWidth="true" hidden="false" outlineLevel="0" max="1024" min="1024" style="7" width="11.52"/>
  </cols>
  <sheetData>
    <row r="1" customFormat="false" ht="12.75" hidden="false" customHeight="false" outlineLevel="0" collapsed="false">
      <c r="A1" s="13" t="s">
        <v>652</v>
      </c>
      <c r="B1" s="13"/>
    </row>
    <row r="2" customFormat="false" ht="36" hidden="false" customHeight="true" outlineLevel="0" collapsed="false">
      <c r="A2" s="12" t="s">
        <v>1</v>
      </c>
      <c r="B2" s="12"/>
    </row>
    <row r="3" customFormat="false" ht="38.8" hidden="false" customHeight="false" outlineLevel="0" collapsed="false">
      <c r="A3" s="15" t="s">
        <v>4</v>
      </c>
      <c r="B3" s="15" t="s">
        <v>5</v>
      </c>
      <c r="C3" s="15" t="s">
        <v>6</v>
      </c>
      <c r="D3" s="15" t="s">
        <v>245</v>
      </c>
      <c r="E3" s="15" t="s">
        <v>323</v>
      </c>
      <c r="F3" s="15" t="s">
        <v>653</v>
      </c>
      <c r="G3" s="15" t="s">
        <v>654</v>
      </c>
      <c r="H3" s="15" t="s">
        <v>10</v>
      </c>
      <c r="I3" s="15" t="s">
        <v>11</v>
      </c>
      <c r="J3" s="15" t="s">
        <v>12</v>
      </c>
      <c r="K3" s="197" t="s">
        <v>13</v>
      </c>
    </row>
    <row r="4" customFormat="false" ht="40.5" hidden="false" customHeight="true" outlineLevel="0" collapsed="false">
      <c r="A4" s="147" t="s">
        <v>655</v>
      </c>
      <c r="B4" s="147"/>
      <c r="C4" s="147"/>
      <c r="D4" s="147"/>
      <c r="E4" s="147"/>
      <c r="F4" s="147"/>
      <c r="G4" s="147"/>
      <c r="H4" s="198"/>
      <c r="I4" s="199"/>
      <c r="J4" s="199"/>
    </row>
    <row r="5" customFormat="false" ht="12.75" hidden="false" customHeight="false" outlineLevel="0" collapsed="false">
      <c r="A5" s="25" t="s">
        <v>656</v>
      </c>
      <c r="B5" s="27" t="s">
        <v>657</v>
      </c>
      <c r="C5" s="141" t="n">
        <v>15</v>
      </c>
      <c r="D5" s="141" t="s">
        <v>658</v>
      </c>
      <c r="E5" s="141" t="n">
        <v>16</v>
      </c>
      <c r="F5" s="141" t="s">
        <v>659</v>
      </c>
      <c r="G5" s="141" t="n">
        <v>3</v>
      </c>
      <c r="H5" s="141" t="s">
        <v>250</v>
      </c>
      <c r="I5" s="200" t="n">
        <v>28686</v>
      </c>
      <c r="J5" s="29" t="n">
        <f aca="false">ROUND(ROUND(I5,2)*НДС!$A$1,2)</f>
        <v>33275.76</v>
      </c>
      <c r="K5" s="165" t="n">
        <v>1</v>
      </c>
    </row>
    <row r="6" customFormat="false" ht="12.75" hidden="false" customHeight="false" outlineLevel="0" collapsed="false">
      <c r="A6" s="25" t="s">
        <v>660</v>
      </c>
      <c r="B6" s="27" t="s">
        <v>657</v>
      </c>
      <c r="C6" s="141" t="n">
        <v>20</v>
      </c>
      <c r="D6" s="141" t="s">
        <v>661</v>
      </c>
      <c r="E6" s="141" t="n">
        <v>16</v>
      </c>
      <c r="F6" s="141" t="s">
        <v>659</v>
      </c>
      <c r="G6" s="141" t="n">
        <v>3</v>
      </c>
      <c r="H6" s="141" t="s">
        <v>250</v>
      </c>
      <c r="I6" s="200" t="n">
        <v>32970</v>
      </c>
      <c r="J6" s="29" t="n">
        <f aca="false">ROUND(ROUND(I6,2)*НДС!$A$1,2)</f>
        <v>38245.2</v>
      </c>
      <c r="K6" s="165" t="n">
        <v>1</v>
      </c>
    </row>
    <row r="7" customFormat="false" ht="12.75" hidden="false" customHeight="false" outlineLevel="0" collapsed="false">
      <c r="A7" s="25" t="s">
        <v>662</v>
      </c>
      <c r="B7" s="27" t="s">
        <v>657</v>
      </c>
      <c r="C7" s="141" t="n">
        <v>25</v>
      </c>
      <c r="D7" s="141" t="s">
        <v>663</v>
      </c>
      <c r="E7" s="141" t="n">
        <v>16</v>
      </c>
      <c r="F7" s="141" t="s">
        <v>659</v>
      </c>
      <c r="G7" s="141" t="n">
        <v>3</v>
      </c>
      <c r="H7" s="141" t="s">
        <v>250</v>
      </c>
      <c r="I7" s="200" t="n">
        <v>46242</v>
      </c>
      <c r="J7" s="29" t="n">
        <f aca="false">ROUND(ROUND(I7,2)*НДС!$A$1,2)</f>
        <v>53640.72</v>
      </c>
      <c r="K7" s="165" t="n">
        <v>1</v>
      </c>
    </row>
    <row r="8" customFormat="false" ht="12.75" hidden="false" customHeight="false" outlineLevel="0" collapsed="false">
      <c r="A8" s="25" t="s">
        <v>664</v>
      </c>
      <c r="B8" s="27" t="s">
        <v>657</v>
      </c>
      <c r="C8" s="141" t="n">
        <v>32</v>
      </c>
      <c r="D8" s="141" t="s">
        <v>665</v>
      </c>
      <c r="E8" s="141" t="n">
        <v>16</v>
      </c>
      <c r="F8" s="141" t="s">
        <v>659</v>
      </c>
      <c r="G8" s="141" t="n">
        <v>3</v>
      </c>
      <c r="H8" s="141" t="s">
        <v>250</v>
      </c>
      <c r="I8" s="200" t="n">
        <v>85632</v>
      </c>
      <c r="J8" s="29" t="n">
        <f aca="false">ROUND(ROUND(I8,2)*НДС!$A$1,2)</f>
        <v>99333.12</v>
      </c>
      <c r="K8" s="165" t="n">
        <v>1</v>
      </c>
    </row>
    <row r="9" customFormat="false" ht="12.75" hidden="false" customHeight="false" outlineLevel="0" collapsed="false">
      <c r="A9" s="25" t="s">
        <v>666</v>
      </c>
      <c r="B9" s="27" t="s">
        <v>657</v>
      </c>
      <c r="C9" s="141" t="n">
        <v>40</v>
      </c>
      <c r="D9" s="141" t="s">
        <v>667</v>
      </c>
      <c r="E9" s="141" t="n">
        <v>16</v>
      </c>
      <c r="F9" s="141" t="s">
        <v>659</v>
      </c>
      <c r="G9" s="141" t="n">
        <v>3</v>
      </c>
      <c r="H9" s="141" t="s">
        <v>250</v>
      </c>
      <c r="I9" s="200" t="n">
        <v>121596</v>
      </c>
      <c r="J9" s="29" t="n">
        <f aca="false">ROUND(ROUND(I9,2)*НДС!$A$1,2)</f>
        <v>141051.36</v>
      </c>
      <c r="K9" s="165" t="n">
        <v>1</v>
      </c>
    </row>
    <row r="10" customFormat="false" ht="12.75" hidden="false" customHeight="false" outlineLevel="0" collapsed="false">
      <c r="A10" s="25" t="s">
        <v>668</v>
      </c>
      <c r="B10" s="27" t="s">
        <v>657</v>
      </c>
      <c r="C10" s="141" t="n">
        <v>50</v>
      </c>
      <c r="D10" s="141" t="s">
        <v>669</v>
      </c>
      <c r="E10" s="141" t="n">
        <v>16</v>
      </c>
      <c r="F10" s="141" t="s">
        <v>659</v>
      </c>
      <c r="G10" s="141" t="n">
        <v>3</v>
      </c>
      <c r="H10" s="141" t="s">
        <v>250</v>
      </c>
      <c r="I10" s="200" t="n">
        <v>162270</v>
      </c>
      <c r="J10" s="29" t="n">
        <f aca="false">ROUND(ROUND(I10,2)*НДС!$A$1,2)</f>
        <v>188233.2</v>
      </c>
      <c r="K10" s="165" t="n">
        <v>1</v>
      </c>
    </row>
    <row r="13" customFormat="false" ht="12.75" hidden="false" customHeight="false" outlineLevel="0" collapsed="false">
      <c r="A13" s="201"/>
      <c r="B13" s="201"/>
      <c r="C13" s="202"/>
      <c r="D13" s="202"/>
      <c r="E13" s="202"/>
      <c r="F13" s="202"/>
      <c r="G13" s="202"/>
      <c r="H13" s="202"/>
      <c r="I13" s="202"/>
      <c r="J13" s="202"/>
    </row>
  </sheetData>
  <mergeCells count="1">
    <mergeCell ref="A4:G4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5"/>
  <sheetViews>
    <sheetView showFormulas="false" showGridLines="true" showRowColHeaders="true" showZeros="true" rightToLeft="false" tabSelected="false" showOutlineSymbols="true" defaultGridColor="true" view="normal" topLeftCell="A5" colorId="64" zoomScale="110" zoomScaleNormal="110" zoomScalePageLayoutView="100" workbookViewId="0">
      <selection pane="topLeft" activeCell="M23" activeCellId="0" sqref="M23"/>
    </sheetView>
  </sheetViews>
  <sheetFormatPr defaultColWidth="8.83984375" defaultRowHeight="12.75" customHeight="true" zeroHeight="false" outlineLevelRow="0" outlineLevelCol="0"/>
  <cols>
    <col collapsed="false" customWidth="true" hidden="false" outlineLevel="0" max="1" min="1" style="7" width="13.7"/>
    <col collapsed="false" customWidth="true" hidden="false" outlineLevel="0" max="3" min="2" style="7" width="17.59"/>
    <col collapsed="false" customWidth="true" hidden="false" outlineLevel="0" max="4" min="4" style="7" width="17.4"/>
    <col collapsed="false" customWidth="true" hidden="false" outlineLevel="0" max="5" min="5" style="7" width="20.99"/>
    <col collapsed="false" customWidth="true" hidden="false" outlineLevel="0" max="6" min="6" style="7" width="14.15"/>
    <col collapsed="false" customWidth="true" hidden="false" outlineLevel="0" max="7" min="7" style="152" width="14.15"/>
    <col collapsed="false" customWidth="true" hidden="false" outlineLevel="0" max="8" min="8" style="7" width="14.15"/>
    <col collapsed="false" customWidth="true" hidden="false" outlineLevel="0" max="9" min="9" style="7" width="2.99"/>
  </cols>
  <sheetData>
    <row r="1" customFormat="false" ht="12.75" hidden="false" customHeight="false" outlineLevel="0" collapsed="false">
      <c r="A1" s="13" t="s">
        <v>670</v>
      </c>
      <c r="B1" s="13"/>
    </row>
    <row r="2" customFormat="false" ht="36" hidden="false" customHeight="true" outlineLevel="0" collapsed="false">
      <c r="A2" s="12" t="s">
        <v>1</v>
      </c>
      <c r="B2" s="12"/>
    </row>
    <row r="3" customFormat="false" ht="42" hidden="false" customHeight="true" outlineLevel="0" collapsed="false">
      <c r="A3" s="15" t="s">
        <v>4</v>
      </c>
      <c r="B3" s="15" t="s">
        <v>5</v>
      </c>
      <c r="C3" s="15" t="s">
        <v>6</v>
      </c>
      <c r="D3" s="15" t="s">
        <v>323</v>
      </c>
      <c r="E3" s="15"/>
      <c r="F3" s="203" t="s">
        <v>10</v>
      </c>
      <c r="G3" s="204" t="s">
        <v>11</v>
      </c>
      <c r="H3" s="203" t="s">
        <v>12</v>
      </c>
      <c r="I3" s="120" t="s">
        <v>13</v>
      </c>
    </row>
    <row r="4" customFormat="false" ht="27.6" hidden="false" customHeight="true" outlineLevel="0" collapsed="false">
      <c r="A4" s="147" t="s">
        <v>671</v>
      </c>
      <c r="B4" s="147"/>
      <c r="C4" s="147"/>
      <c r="D4" s="147"/>
      <c r="E4" s="147"/>
      <c r="F4" s="147"/>
      <c r="G4" s="205"/>
      <c r="H4" s="21"/>
    </row>
    <row r="5" customFormat="false" ht="12.75" hidden="false" customHeight="false" outlineLevel="0" collapsed="false">
      <c r="A5" s="25" t="s">
        <v>672</v>
      </c>
      <c r="B5" s="27" t="s">
        <v>673</v>
      </c>
      <c r="C5" s="206" t="n">
        <v>32</v>
      </c>
      <c r="D5" s="206" t="n">
        <v>16</v>
      </c>
      <c r="E5" s="206"/>
      <c r="F5" s="207" t="s">
        <v>232</v>
      </c>
      <c r="G5" s="208" t="n">
        <v>58860</v>
      </c>
      <c r="H5" s="29" t="n">
        <f aca="false">ROUND(ROUND(G5,2)*НДС!$A$1,2)</f>
        <v>68277.6</v>
      </c>
      <c r="I5" s="209" t="n">
        <v>1</v>
      </c>
    </row>
    <row r="6" customFormat="false" ht="12.75" hidden="false" customHeight="false" outlineLevel="0" collapsed="false">
      <c r="A6" s="25" t="s">
        <v>674</v>
      </c>
      <c r="B6" s="27" t="s">
        <v>673</v>
      </c>
      <c r="C6" s="206" t="n">
        <v>40</v>
      </c>
      <c r="D6" s="206" t="n">
        <v>16</v>
      </c>
      <c r="E6" s="206"/>
      <c r="F6" s="123" t="s">
        <v>232</v>
      </c>
      <c r="G6" s="210" t="n">
        <v>60360</v>
      </c>
      <c r="H6" s="29" t="n">
        <f aca="false">ROUND(ROUND(G6,2)*НДС!$A$1,2)</f>
        <v>70017.6</v>
      </c>
      <c r="I6" s="209" t="n">
        <v>1</v>
      </c>
    </row>
    <row r="7" customFormat="false" ht="12.75" hidden="false" customHeight="false" outlineLevel="0" collapsed="false">
      <c r="A7" s="25" t="s">
        <v>675</v>
      </c>
      <c r="B7" s="27" t="s">
        <v>673</v>
      </c>
      <c r="C7" s="206" t="n">
        <v>50</v>
      </c>
      <c r="D7" s="206" t="n">
        <v>16</v>
      </c>
      <c r="E7" s="206"/>
      <c r="F7" s="123" t="s">
        <v>232</v>
      </c>
      <c r="G7" s="210" t="n">
        <v>66078</v>
      </c>
      <c r="H7" s="29" t="n">
        <f aca="false">ROUND(ROUND(G7,2)*НДС!$A$1,2)</f>
        <v>76650.48</v>
      </c>
      <c r="I7" s="209" t="n">
        <v>1</v>
      </c>
    </row>
    <row r="8" customFormat="false" ht="12.75" hidden="false" customHeight="false" outlineLevel="0" collapsed="false">
      <c r="A8" s="25" t="s">
        <v>676</v>
      </c>
      <c r="B8" s="27" t="s">
        <v>673</v>
      </c>
      <c r="C8" s="206" t="n">
        <v>65</v>
      </c>
      <c r="D8" s="206" t="n">
        <v>16</v>
      </c>
      <c r="E8" s="206"/>
      <c r="F8" s="123" t="s">
        <v>232</v>
      </c>
      <c r="G8" s="210" t="n">
        <v>77064</v>
      </c>
      <c r="H8" s="29" t="n">
        <f aca="false">ROUND(ROUND(G8,2)*НДС!$A$1,2)</f>
        <v>89394.24</v>
      </c>
      <c r="I8" s="209" t="n">
        <v>1</v>
      </c>
    </row>
    <row r="9" customFormat="false" ht="12.75" hidden="false" customHeight="false" outlineLevel="0" collapsed="false">
      <c r="A9" s="25" t="s">
        <v>677</v>
      </c>
      <c r="B9" s="27" t="s">
        <v>673</v>
      </c>
      <c r="C9" s="206" t="n">
        <v>80</v>
      </c>
      <c r="D9" s="206" t="n">
        <v>16</v>
      </c>
      <c r="E9" s="206"/>
      <c r="F9" s="123" t="s">
        <v>232</v>
      </c>
      <c r="G9" s="210" t="n">
        <v>93390</v>
      </c>
      <c r="H9" s="29" t="n">
        <f aca="false">ROUND(ROUND(G9,2)*НДС!$A$1,2)</f>
        <v>108332.4</v>
      </c>
      <c r="I9" s="209" t="n">
        <v>1</v>
      </c>
    </row>
    <row r="10" customFormat="false" ht="12.75" hidden="false" customHeight="false" outlineLevel="0" collapsed="false">
      <c r="A10" s="25" t="s">
        <v>678</v>
      </c>
      <c r="B10" s="27" t="s">
        <v>673</v>
      </c>
      <c r="C10" s="206" t="n">
        <v>100</v>
      </c>
      <c r="D10" s="206" t="n">
        <v>16</v>
      </c>
      <c r="E10" s="206"/>
      <c r="F10" s="123" t="s">
        <v>232</v>
      </c>
      <c r="G10" s="210" t="n">
        <v>115500</v>
      </c>
      <c r="H10" s="29" t="n">
        <f aca="false">ROUND(ROUND(G10,2)*НДС!$A$1,2)</f>
        <v>133980</v>
      </c>
      <c r="I10" s="209" t="n">
        <v>1</v>
      </c>
    </row>
    <row r="11" customFormat="false" ht="12.75" hidden="false" customHeight="false" outlineLevel="0" collapsed="false">
      <c r="A11" s="25" t="s">
        <v>679</v>
      </c>
      <c r="B11" s="27" t="s">
        <v>673</v>
      </c>
      <c r="C11" s="206" t="n">
        <v>125</v>
      </c>
      <c r="D11" s="206" t="n">
        <v>16</v>
      </c>
      <c r="E11" s="206"/>
      <c r="F11" s="123" t="s">
        <v>232</v>
      </c>
      <c r="G11" s="210" t="n">
        <v>148602</v>
      </c>
      <c r="H11" s="29" t="n">
        <f aca="false">ROUND(ROUND(G11,2)*НДС!$A$1,2)</f>
        <v>172378.32</v>
      </c>
      <c r="I11" s="209" t="n">
        <v>1</v>
      </c>
    </row>
    <row r="12" customFormat="false" ht="12.75" hidden="false" customHeight="false" outlineLevel="0" collapsed="false">
      <c r="A12" s="25" t="s">
        <v>680</v>
      </c>
      <c r="B12" s="27" t="s">
        <v>673</v>
      </c>
      <c r="C12" s="206" t="n">
        <v>150</v>
      </c>
      <c r="D12" s="206" t="n">
        <v>16</v>
      </c>
      <c r="E12" s="206"/>
      <c r="F12" s="123" t="s">
        <v>232</v>
      </c>
      <c r="G12" s="210" t="n">
        <v>191046</v>
      </c>
      <c r="H12" s="29" t="n">
        <f aca="false">ROUND(ROUND(G12,2)*НДС!$A$1,2)</f>
        <v>221613.36</v>
      </c>
      <c r="I12" s="209" t="n">
        <v>1</v>
      </c>
    </row>
    <row r="13" customFormat="false" ht="12.75" hidden="false" customHeight="false" outlineLevel="0" collapsed="false">
      <c r="A13" s="25" t="s">
        <v>681</v>
      </c>
      <c r="B13" s="27" t="s">
        <v>673</v>
      </c>
      <c r="C13" s="206" t="n">
        <v>200</v>
      </c>
      <c r="D13" s="206" t="n">
        <v>10</v>
      </c>
      <c r="E13" s="206"/>
      <c r="F13" s="123" t="s">
        <v>232</v>
      </c>
      <c r="G13" s="210" t="n">
        <v>265554</v>
      </c>
      <c r="H13" s="29" t="n">
        <f aca="false">ROUND(ROUND(G13,2)*НДС!$A$1,2)</f>
        <v>308042.64</v>
      </c>
      <c r="I13" s="209" t="n">
        <v>1</v>
      </c>
    </row>
    <row r="14" customFormat="false" ht="12.75" hidden="false" customHeight="false" outlineLevel="0" collapsed="false">
      <c r="A14" s="25" t="s">
        <v>682</v>
      </c>
      <c r="B14" s="27" t="s">
        <v>673</v>
      </c>
      <c r="C14" s="206" t="n">
        <v>200</v>
      </c>
      <c r="D14" s="206" t="n">
        <v>16</v>
      </c>
      <c r="E14" s="206"/>
      <c r="F14" s="123" t="s">
        <v>232</v>
      </c>
      <c r="G14" s="210" t="n">
        <v>278778</v>
      </c>
      <c r="H14" s="29" t="n">
        <f aca="false">ROUND(ROUND(G14,2)*НДС!$A$1,2)</f>
        <v>323382.48</v>
      </c>
      <c r="I14" s="209" t="n">
        <v>1</v>
      </c>
    </row>
    <row r="15" customFormat="false" ht="12.75" hidden="false" customHeight="false" outlineLevel="0" collapsed="false">
      <c r="A15" s="25" t="s">
        <v>683</v>
      </c>
      <c r="B15" s="27" t="s">
        <v>673</v>
      </c>
      <c r="C15" s="206" t="n">
        <v>250</v>
      </c>
      <c r="D15" s="206" t="n">
        <v>10</v>
      </c>
      <c r="E15" s="206"/>
      <c r="F15" s="123" t="s">
        <v>232</v>
      </c>
      <c r="G15" s="210" t="n">
        <v>398916</v>
      </c>
      <c r="H15" s="29" t="n">
        <f aca="false">ROUND(ROUND(G15,2)*НДС!$A$1,2)</f>
        <v>462742.56</v>
      </c>
      <c r="I15" s="209" t="n">
        <v>1</v>
      </c>
    </row>
    <row r="16" customFormat="false" ht="12.75" hidden="false" customHeight="false" outlineLevel="0" collapsed="false">
      <c r="A16" s="25" t="s">
        <v>684</v>
      </c>
      <c r="B16" s="27" t="s">
        <v>673</v>
      </c>
      <c r="C16" s="206" t="n">
        <v>250</v>
      </c>
      <c r="D16" s="206" t="n">
        <v>16</v>
      </c>
      <c r="E16" s="206"/>
      <c r="F16" s="123" t="s">
        <v>232</v>
      </c>
      <c r="G16" s="210" t="n">
        <v>418842</v>
      </c>
      <c r="H16" s="29" t="n">
        <f aca="false">ROUND(ROUND(G16,2)*НДС!$A$1,2)</f>
        <v>485856.72</v>
      </c>
      <c r="I16" s="209" t="n">
        <v>1</v>
      </c>
    </row>
    <row r="17" customFormat="false" ht="12.75" hidden="false" customHeight="false" outlineLevel="0" collapsed="false">
      <c r="A17" s="25" t="s">
        <v>685</v>
      </c>
      <c r="B17" s="27" t="s">
        <v>673</v>
      </c>
      <c r="C17" s="206" t="n">
        <v>300</v>
      </c>
      <c r="D17" s="206" t="n">
        <v>10</v>
      </c>
      <c r="E17" s="206"/>
      <c r="F17" s="123" t="s">
        <v>232</v>
      </c>
      <c r="G17" s="210" t="n">
        <v>503274</v>
      </c>
      <c r="H17" s="29" t="n">
        <f aca="false">ROUND(ROUND(G17,2)*НДС!$A$1,2)</f>
        <v>583797.84</v>
      </c>
      <c r="I17" s="209" t="n">
        <v>1</v>
      </c>
    </row>
    <row r="18" customFormat="false" ht="12.75" hidden="false" customHeight="false" outlineLevel="0" collapsed="false">
      <c r="A18" s="25" t="s">
        <v>686</v>
      </c>
      <c r="B18" s="27" t="s">
        <v>673</v>
      </c>
      <c r="C18" s="206" t="n">
        <v>300</v>
      </c>
      <c r="D18" s="206" t="n">
        <v>16</v>
      </c>
      <c r="E18" s="206"/>
      <c r="F18" s="123" t="s">
        <v>232</v>
      </c>
      <c r="G18" s="210" t="n">
        <v>528702</v>
      </c>
      <c r="H18" s="29" t="n">
        <f aca="false">ROUND(ROUND(G18,2)*НДС!$A$1,2)</f>
        <v>613294.32</v>
      </c>
      <c r="I18" s="209" t="n">
        <v>1</v>
      </c>
    </row>
    <row r="19" customFormat="false" ht="12.75" hidden="false" customHeight="false" outlineLevel="0" collapsed="false">
      <c r="A19" s="25" t="s">
        <v>687</v>
      </c>
      <c r="B19" s="27" t="s">
        <v>673</v>
      </c>
      <c r="C19" s="206" t="n">
        <v>350</v>
      </c>
      <c r="D19" s="206" t="n">
        <v>10</v>
      </c>
      <c r="E19" s="206"/>
      <c r="F19" s="123" t="s">
        <v>232</v>
      </c>
      <c r="G19" s="210" t="n">
        <v>758280</v>
      </c>
      <c r="H19" s="29" t="n">
        <f aca="false">ROUND(ROUND(G19,2)*НДС!$A$1,2)</f>
        <v>879604.8</v>
      </c>
      <c r="I19" s="209" t="n">
        <v>2</v>
      </c>
    </row>
    <row r="20" customFormat="false" ht="12.75" hidden="false" customHeight="false" outlineLevel="0" collapsed="false">
      <c r="A20" s="25" t="s">
        <v>688</v>
      </c>
      <c r="B20" s="27" t="s">
        <v>673</v>
      </c>
      <c r="C20" s="206" t="n">
        <v>350</v>
      </c>
      <c r="D20" s="206" t="n">
        <v>16</v>
      </c>
      <c r="E20" s="206"/>
      <c r="F20" s="123" t="s">
        <v>232</v>
      </c>
      <c r="G20" s="210" t="n">
        <v>796182</v>
      </c>
      <c r="H20" s="29" t="n">
        <f aca="false">ROUND(ROUND(G20,2)*НДС!$A$1,2)</f>
        <v>923571.12</v>
      </c>
      <c r="I20" s="209" t="n">
        <v>2</v>
      </c>
    </row>
    <row r="21" customFormat="false" ht="12.75" hidden="false" customHeight="false" outlineLevel="0" collapsed="false">
      <c r="A21" s="25" t="s">
        <v>689</v>
      </c>
      <c r="B21" s="27" t="s">
        <v>673</v>
      </c>
      <c r="C21" s="206" t="n">
        <v>400</v>
      </c>
      <c r="D21" s="206" t="n">
        <v>10</v>
      </c>
      <c r="E21" s="206"/>
      <c r="F21" s="123" t="s">
        <v>232</v>
      </c>
      <c r="G21" s="210" t="n">
        <v>984492</v>
      </c>
      <c r="H21" s="29" t="n">
        <f aca="false">ROUND(ROUND(G21,2)*НДС!$A$1,2)</f>
        <v>1142010.72</v>
      </c>
      <c r="I21" s="209" t="n">
        <v>2</v>
      </c>
    </row>
    <row r="22" customFormat="false" ht="12.75" hidden="false" customHeight="false" outlineLevel="0" collapsed="false">
      <c r="A22" s="25" t="s">
        <v>690</v>
      </c>
      <c r="B22" s="27" t="s">
        <v>673</v>
      </c>
      <c r="C22" s="206" t="n">
        <v>400</v>
      </c>
      <c r="D22" s="206" t="n">
        <v>16</v>
      </c>
      <c r="E22" s="206"/>
      <c r="F22" s="123" t="s">
        <v>232</v>
      </c>
      <c r="G22" s="210" t="n">
        <v>1033674</v>
      </c>
      <c r="H22" s="29" t="n">
        <f aca="false">ROUND(ROUND(G22,2)*НДС!$A$1,2)</f>
        <v>1199061.84</v>
      </c>
      <c r="I22" s="209" t="n">
        <v>2</v>
      </c>
    </row>
    <row r="23" customFormat="false" ht="12.75" hidden="false" customHeight="false" outlineLevel="0" collapsed="false">
      <c r="A23" s="25" t="s">
        <v>691</v>
      </c>
      <c r="B23" s="27" t="s">
        <v>673</v>
      </c>
      <c r="C23" s="206" t="n">
        <v>450</v>
      </c>
      <c r="D23" s="206" t="n">
        <v>10</v>
      </c>
      <c r="E23" s="206"/>
      <c r="F23" s="123" t="s">
        <v>232</v>
      </c>
      <c r="G23" s="210" t="n">
        <v>1155798</v>
      </c>
      <c r="H23" s="29" t="n">
        <f aca="false">ROUND(ROUND(G23,2)*НДС!$A$1,2)</f>
        <v>1340725.68</v>
      </c>
      <c r="I23" s="209" t="n">
        <v>2</v>
      </c>
    </row>
    <row r="24" customFormat="false" ht="12.75" hidden="false" customHeight="false" outlineLevel="0" collapsed="false">
      <c r="A24" s="25" t="s">
        <v>692</v>
      </c>
      <c r="B24" s="27" t="s">
        <v>673</v>
      </c>
      <c r="C24" s="206" t="n">
        <v>450</v>
      </c>
      <c r="D24" s="206" t="n">
        <v>16</v>
      </c>
      <c r="E24" s="206"/>
      <c r="F24" s="123" t="s">
        <v>232</v>
      </c>
      <c r="G24" s="210" t="n">
        <v>1214064</v>
      </c>
      <c r="H24" s="29" t="n">
        <f aca="false">ROUND(ROUND(G24,2)*НДС!$A$1,2)</f>
        <v>1408314.24</v>
      </c>
      <c r="I24" s="209" t="n">
        <v>2</v>
      </c>
    </row>
    <row r="25" customFormat="false" ht="12.75" hidden="false" customHeight="false" outlineLevel="0" collapsed="false">
      <c r="A25" s="25" t="s">
        <v>693</v>
      </c>
      <c r="B25" s="27" t="s">
        <v>673</v>
      </c>
      <c r="C25" s="206" t="n">
        <v>500</v>
      </c>
      <c r="D25" s="206" t="n">
        <v>10</v>
      </c>
      <c r="E25" s="206"/>
      <c r="F25" s="123" t="s">
        <v>232</v>
      </c>
      <c r="G25" s="210" t="n">
        <v>1381968</v>
      </c>
      <c r="H25" s="29" t="n">
        <f aca="false">ROUND(ROUND(G25,2)*НДС!$A$1,2)</f>
        <v>1603082.88</v>
      </c>
      <c r="I25" s="209" t="n">
        <v>2</v>
      </c>
    </row>
    <row r="26" customFormat="false" ht="12.75" hidden="false" customHeight="false" outlineLevel="0" collapsed="false">
      <c r="A26" s="25" t="s">
        <v>694</v>
      </c>
      <c r="B26" s="27" t="s">
        <v>673</v>
      </c>
      <c r="C26" s="206" t="n">
        <v>500</v>
      </c>
      <c r="D26" s="206" t="n">
        <v>16</v>
      </c>
      <c r="E26" s="206"/>
      <c r="F26" s="123" t="s">
        <v>232</v>
      </c>
      <c r="G26" s="210" t="n">
        <v>1451058</v>
      </c>
      <c r="H26" s="29" t="n">
        <f aca="false">ROUND(ROUND(G26,2)*НДС!$A$1,2)</f>
        <v>1683227.28</v>
      </c>
      <c r="I26" s="209" t="n">
        <v>2</v>
      </c>
    </row>
    <row r="27" customFormat="false" ht="12.75" hidden="false" customHeight="false" outlineLevel="0" collapsed="false">
      <c r="A27" s="25" t="s">
        <v>695</v>
      </c>
      <c r="B27" s="27" t="s">
        <v>673</v>
      </c>
      <c r="C27" s="206" t="n">
        <v>600</v>
      </c>
      <c r="D27" s="206" t="n">
        <v>10</v>
      </c>
      <c r="E27" s="206"/>
      <c r="F27" s="123" t="s">
        <v>232</v>
      </c>
      <c r="G27" s="210" t="n">
        <v>2353752</v>
      </c>
      <c r="H27" s="29" t="n">
        <f aca="false">ROUND(ROUND(G27,2)*НДС!$A$1,2)</f>
        <v>2730352.32</v>
      </c>
      <c r="I27" s="209" t="n">
        <v>2</v>
      </c>
    </row>
    <row r="28" customFormat="false" ht="12.75" hidden="false" customHeight="false" outlineLevel="0" collapsed="false">
      <c r="A28" s="25" t="s">
        <v>696</v>
      </c>
      <c r="B28" s="27" t="s">
        <v>673</v>
      </c>
      <c r="C28" s="206" t="n">
        <v>600</v>
      </c>
      <c r="D28" s="206" t="n">
        <v>16</v>
      </c>
      <c r="E28" s="206"/>
      <c r="F28" s="123" t="s">
        <v>232</v>
      </c>
      <c r="G28" s="210" t="n">
        <v>2470836</v>
      </c>
      <c r="H28" s="29" t="n">
        <f aca="false">ROUND(ROUND(G28,2)*НДС!$A$1,2)</f>
        <v>2866169.76</v>
      </c>
      <c r="I28" s="209" t="n">
        <v>2</v>
      </c>
    </row>
    <row r="30" customFormat="false" ht="59" hidden="false" customHeight="false" outlineLevel="0" collapsed="false">
      <c r="A30" s="15" t="s">
        <v>4</v>
      </c>
      <c r="B30" s="15" t="s">
        <v>697</v>
      </c>
      <c r="C30" s="15" t="s">
        <v>323</v>
      </c>
      <c r="D30" s="15" t="s">
        <v>698</v>
      </c>
      <c r="E30" s="211" t="s">
        <v>699</v>
      </c>
      <c r="F30" s="203" t="s">
        <v>10</v>
      </c>
      <c r="G30" s="204" t="s">
        <v>11</v>
      </c>
      <c r="H30" s="203" t="s">
        <v>12</v>
      </c>
      <c r="I30" s="120" t="s">
        <v>13</v>
      </c>
    </row>
    <row r="31" customFormat="false" ht="51.45" hidden="false" customHeight="true" outlineLevel="0" collapsed="false">
      <c r="A31" s="147" t="s">
        <v>700</v>
      </c>
      <c r="B31" s="147"/>
      <c r="C31" s="147"/>
      <c r="D31" s="147"/>
      <c r="E31" s="147"/>
      <c r="F31" s="147"/>
      <c r="G31" s="205"/>
      <c r="H31" s="21"/>
    </row>
    <row r="32" customFormat="false" ht="12.75" hidden="false" customHeight="false" outlineLevel="0" collapsed="false">
      <c r="A32" s="156" t="s">
        <v>701</v>
      </c>
      <c r="B32" s="212" t="n">
        <v>32</v>
      </c>
      <c r="C32" s="213" t="n">
        <v>16</v>
      </c>
      <c r="D32" s="212" t="n">
        <v>1</v>
      </c>
      <c r="E32" s="214" t="n">
        <v>10.3</v>
      </c>
      <c r="F32" s="207" t="s">
        <v>232</v>
      </c>
      <c r="G32" s="215" t="n">
        <v>62736</v>
      </c>
      <c r="H32" s="29" t="n">
        <f aca="false">ROUND(ROUND(G32,2)*НДС!$A$1,2)</f>
        <v>72773.76</v>
      </c>
      <c r="I32" s="165" t="n">
        <v>1</v>
      </c>
    </row>
    <row r="33" customFormat="false" ht="12.75" hidden="false" customHeight="false" outlineLevel="0" collapsed="false">
      <c r="A33" s="156" t="s">
        <v>702</v>
      </c>
      <c r="B33" s="212" t="n">
        <v>40</v>
      </c>
      <c r="C33" s="213" t="n">
        <v>16</v>
      </c>
      <c r="D33" s="212" t="n">
        <v>1</v>
      </c>
      <c r="E33" s="214" t="n">
        <v>10.3</v>
      </c>
      <c r="F33" s="207" t="s">
        <v>232</v>
      </c>
      <c r="G33" s="216" t="n">
        <v>62736</v>
      </c>
      <c r="H33" s="29" t="n">
        <f aca="false">ROUND(ROUND(G33,2)*НДС!$A$1,2)</f>
        <v>72773.76</v>
      </c>
      <c r="I33" s="165" t="n">
        <v>1</v>
      </c>
    </row>
    <row r="34" customFormat="false" ht="12.75" hidden="false" customHeight="false" outlineLevel="0" collapsed="false">
      <c r="A34" s="156" t="s">
        <v>703</v>
      </c>
      <c r="B34" s="212" t="n">
        <v>50</v>
      </c>
      <c r="C34" s="213" t="n">
        <v>16</v>
      </c>
      <c r="D34" s="212" t="n">
        <v>1</v>
      </c>
      <c r="E34" s="214" t="n">
        <v>10.3</v>
      </c>
      <c r="F34" s="207" t="s">
        <v>232</v>
      </c>
      <c r="G34" s="216" t="n">
        <v>86874</v>
      </c>
      <c r="H34" s="29" t="n">
        <f aca="false">ROUND(ROUND(G34,2)*НДС!$A$1,2)</f>
        <v>100773.84</v>
      </c>
      <c r="I34" s="165" t="n">
        <v>1</v>
      </c>
    </row>
    <row r="35" customFormat="false" ht="12.75" hidden="false" customHeight="false" outlineLevel="0" collapsed="false">
      <c r="A35" s="156" t="s">
        <v>704</v>
      </c>
      <c r="B35" s="212" t="n">
        <v>65</v>
      </c>
      <c r="C35" s="213" t="n">
        <v>16</v>
      </c>
      <c r="D35" s="212" t="n">
        <v>1</v>
      </c>
      <c r="E35" s="214" t="n">
        <v>10.3</v>
      </c>
      <c r="F35" s="207" t="s">
        <v>232</v>
      </c>
      <c r="G35" s="216" t="n">
        <v>86874</v>
      </c>
      <c r="H35" s="29" t="n">
        <f aca="false">ROUND(ROUND(G35,2)*НДС!$A$1,2)</f>
        <v>100773.84</v>
      </c>
      <c r="I35" s="165" t="n">
        <v>1</v>
      </c>
    </row>
    <row r="36" customFormat="false" ht="12.75" hidden="false" customHeight="false" outlineLevel="0" collapsed="false">
      <c r="A36" s="156" t="s">
        <v>705</v>
      </c>
      <c r="B36" s="212" t="n">
        <v>80</v>
      </c>
      <c r="C36" s="213" t="n">
        <v>16</v>
      </c>
      <c r="D36" s="212" t="n">
        <v>1</v>
      </c>
      <c r="E36" s="214" t="n">
        <v>10.3</v>
      </c>
      <c r="F36" s="207" t="s">
        <v>232</v>
      </c>
      <c r="G36" s="216" t="n">
        <v>90390</v>
      </c>
      <c r="H36" s="29" t="n">
        <f aca="false">ROUND(ROUND(G36,2)*НДС!$A$1,2)</f>
        <v>104852.4</v>
      </c>
      <c r="I36" s="165" t="n">
        <v>1</v>
      </c>
    </row>
    <row r="37" customFormat="false" ht="12.75" hidden="false" customHeight="false" outlineLevel="0" collapsed="false">
      <c r="A37" s="156" t="s">
        <v>706</v>
      </c>
      <c r="B37" s="212" t="n">
        <v>100</v>
      </c>
      <c r="C37" s="213" t="n">
        <v>16</v>
      </c>
      <c r="D37" s="212" t="n">
        <v>1</v>
      </c>
      <c r="E37" s="214" t="n">
        <v>10.3</v>
      </c>
      <c r="F37" s="207" t="s">
        <v>232</v>
      </c>
      <c r="G37" s="216" t="n">
        <v>90390</v>
      </c>
      <c r="H37" s="29" t="n">
        <f aca="false">ROUND(ROUND(G37,2)*НДС!$A$1,2)</f>
        <v>104852.4</v>
      </c>
      <c r="I37" s="165" t="n">
        <v>1</v>
      </c>
    </row>
    <row r="38" customFormat="false" ht="12.75" hidden="false" customHeight="false" outlineLevel="0" collapsed="false">
      <c r="A38" s="156" t="s">
        <v>707</v>
      </c>
      <c r="B38" s="212" t="n">
        <v>125</v>
      </c>
      <c r="C38" s="213" t="n">
        <v>16</v>
      </c>
      <c r="D38" s="212" t="n">
        <v>1</v>
      </c>
      <c r="E38" s="214" t="n">
        <v>9.3</v>
      </c>
      <c r="F38" s="207" t="s">
        <v>232</v>
      </c>
      <c r="G38" s="216" t="n">
        <v>94776</v>
      </c>
      <c r="H38" s="29" t="n">
        <f aca="false">ROUND(ROUND(G38,2)*НДС!$A$1,2)</f>
        <v>109940.16</v>
      </c>
      <c r="I38" s="165" t="n">
        <v>1</v>
      </c>
    </row>
    <row r="39" customFormat="false" ht="12.75" hidden="false" customHeight="false" outlineLevel="0" collapsed="false">
      <c r="A39" s="156" t="s">
        <v>708</v>
      </c>
      <c r="B39" s="212" t="n">
        <v>150</v>
      </c>
      <c r="C39" s="213" t="n">
        <v>16</v>
      </c>
      <c r="D39" s="212" t="n">
        <v>1</v>
      </c>
      <c r="E39" s="214" t="n">
        <v>9.3</v>
      </c>
      <c r="F39" s="207" t="s">
        <v>232</v>
      </c>
      <c r="G39" s="216" t="n">
        <v>106434</v>
      </c>
      <c r="H39" s="29" t="n">
        <f aca="false">ROUND(ROUND(G39,2)*НДС!$A$1,2)</f>
        <v>123463.44</v>
      </c>
      <c r="I39" s="165" t="n">
        <v>1</v>
      </c>
    </row>
    <row r="40" customFormat="false" ht="12.75" hidden="false" customHeight="false" outlineLevel="0" collapsed="false">
      <c r="A40" s="156" t="s">
        <v>709</v>
      </c>
      <c r="B40" s="212" t="n">
        <v>200</v>
      </c>
      <c r="C40" s="213" t="n">
        <v>10</v>
      </c>
      <c r="D40" s="212" t="n">
        <v>2</v>
      </c>
      <c r="E40" s="214" t="n">
        <v>9.3</v>
      </c>
      <c r="F40" s="207" t="s">
        <v>232</v>
      </c>
      <c r="G40" s="216" t="n">
        <v>115224</v>
      </c>
      <c r="H40" s="29" t="n">
        <f aca="false">ROUND(ROUND(G40,2)*НДС!$A$1,2)</f>
        <v>133659.84</v>
      </c>
      <c r="I40" s="165" t="n">
        <v>1</v>
      </c>
    </row>
    <row r="41" customFormat="false" ht="12.75" hidden="false" customHeight="false" outlineLevel="0" collapsed="false">
      <c r="A41" s="156" t="s">
        <v>710</v>
      </c>
      <c r="B41" s="212" t="n">
        <v>200</v>
      </c>
      <c r="C41" s="213" t="n">
        <v>16</v>
      </c>
      <c r="D41" s="212" t="n">
        <v>2</v>
      </c>
      <c r="E41" s="214" t="n">
        <v>9.3</v>
      </c>
      <c r="F41" s="207" t="s">
        <v>232</v>
      </c>
      <c r="G41" s="216" t="n">
        <v>132474</v>
      </c>
      <c r="H41" s="29" t="n">
        <f aca="false">ROUND(ROUND(G41,2)*НДС!$A$1,2)</f>
        <v>153669.84</v>
      </c>
      <c r="I41" s="165" t="n">
        <v>1</v>
      </c>
    </row>
    <row r="42" customFormat="false" ht="12.75" hidden="false" customHeight="false" outlineLevel="0" collapsed="false">
      <c r="A42" s="156" t="s">
        <v>711</v>
      </c>
      <c r="B42" s="212" t="n">
        <v>250</v>
      </c>
      <c r="C42" s="213" t="n">
        <v>10</v>
      </c>
      <c r="D42" s="212" t="n">
        <v>2</v>
      </c>
      <c r="E42" s="214" t="n">
        <v>9.3</v>
      </c>
      <c r="F42" s="207" t="s">
        <v>232</v>
      </c>
      <c r="G42" s="216" t="n">
        <v>123924</v>
      </c>
      <c r="H42" s="29" t="n">
        <f aca="false">ROUND(ROUND(G42,2)*НДС!$A$1,2)</f>
        <v>143751.84</v>
      </c>
      <c r="I42" s="165" t="n">
        <v>1</v>
      </c>
    </row>
    <row r="43" customFormat="false" ht="12.75" hidden="false" customHeight="false" outlineLevel="0" collapsed="false">
      <c r="A43" s="156" t="s">
        <v>712</v>
      </c>
      <c r="B43" s="212" t="n">
        <v>250</v>
      </c>
      <c r="C43" s="213" t="n">
        <v>16</v>
      </c>
      <c r="D43" s="212" t="n">
        <v>2</v>
      </c>
      <c r="E43" s="214" t="n">
        <v>9.3</v>
      </c>
      <c r="F43" s="207" t="s">
        <v>232</v>
      </c>
      <c r="G43" s="216" t="n">
        <v>142614</v>
      </c>
      <c r="H43" s="29" t="n">
        <f aca="false">ROUND(ROUND(G43,2)*НДС!$A$1,2)</f>
        <v>165432.24</v>
      </c>
      <c r="I43" s="165" t="n">
        <v>1</v>
      </c>
    </row>
    <row r="44" customFormat="false" ht="12.75" hidden="false" customHeight="false" outlineLevel="0" collapsed="false">
      <c r="A44" s="156" t="s">
        <v>713</v>
      </c>
      <c r="B44" s="212" t="n">
        <v>300</v>
      </c>
      <c r="C44" s="213" t="n">
        <v>10</v>
      </c>
      <c r="D44" s="212" t="n">
        <v>2</v>
      </c>
      <c r="E44" s="214" t="n">
        <v>6.1</v>
      </c>
      <c r="F44" s="207" t="s">
        <v>232</v>
      </c>
      <c r="G44" s="216" t="n">
        <v>123924</v>
      </c>
      <c r="H44" s="29" t="n">
        <f aca="false">ROUND(ROUND(G44,2)*НДС!$A$1,2)</f>
        <v>143751.84</v>
      </c>
      <c r="I44" s="165" t="n">
        <v>1</v>
      </c>
    </row>
    <row r="45" customFormat="false" ht="12.75" hidden="false" customHeight="false" outlineLevel="0" collapsed="false">
      <c r="A45" s="156" t="s">
        <v>714</v>
      </c>
      <c r="B45" s="212" t="n">
        <v>300</v>
      </c>
      <c r="C45" s="213" t="n">
        <v>16</v>
      </c>
      <c r="D45" s="212" t="n">
        <v>2</v>
      </c>
      <c r="E45" s="214" t="n">
        <v>6.1</v>
      </c>
      <c r="F45" s="207" t="s">
        <v>232</v>
      </c>
      <c r="G45" s="216" t="n">
        <v>155112</v>
      </c>
      <c r="H45" s="29" t="n">
        <f aca="false">ROUND(ROUND(G45,2)*НДС!$A$1,2)</f>
        <v>179929.92</v>
      </c>
      <c r="I45" s="165" t="n">
        <v>2</v>
      </c>
    </row>
    <row r="46" customFormat="false" ht="12.75" hidden="false" customHeight="false" outlineLevel="0" collapsed="false">
      <c r="A46" s="156" t="s">
        <v>715</v>
      </c>
      <c r="B46" s="212" t="n">
        <v>350</v>
      </c>
      <c r="C46" s="213" t="n">
        <v>10</v>
      </c>
      <c r="D46" s="212" t="n">
        <v>2</v>
      </c>
      <c r="E46" s="214" t="n">
        <v>6.1</v>
      </c>
      <c r="F46" s="207" t="s">
        <v>232</v>
      </c>
      <c r="G46" s="216" t="n">
        <v>151620</v>
      </c>
      <c r="H46" s="29" t="n">
        <f aca="false">ROUND(ROUND(G46,2)*НДС!$A$1,2)</f>
        <v>175879.2</v>
      </c>
      <c r="I46" s="165" t="n">
        <v>2</v>
      </c>
    </row>
    <row r="47" customFormat="false" ht="12.75" hidden="false" customHeight="false" outlineLevel="0" collapsed="false">
      <c r="A47" s="156" t="s">
        <v>716</v>
      </c>
      <c r="B47" s="212" t="n">
        <v>350</v>
      </c>
      <c r="C47" s="213" t="n">
        <v>16</v>
      </c>
      <c r="D47" s="212" t="n">
        <v>2</v>
      </c>
      <c r="E47" s="214" t="n">
        <v>6.1</v>
      </c>
      <c r="F47" s="207" t="s">
        <v>232</v>
      </c>
      <c r="G47" s="216" t="n">
        <v>174378</v>
      </c>
      <c r="H47" s="29" t="n">
        <f aca="false">ROUND(ROUND(G47,2)*НДС!$A$1,2)</f>
        <v>202278.48</v>
      </c>
      <c r="I47" s="165" t="n">
        <v>2</v>
      </c>
    </row>
    <row r="48" customFormat="false" ht="12.75" hidden="false" customHeight="false" outlineLevel="0" collapsed="false">
      <c r="A48" s="156" t="s">
        <v>717</v>
      </c>
      <c r="B48" s="212" t="n">
        <v>400</v>
      </c>
      <c r="C48" s="213" t="n">
        <v>10</v>
      </c>
      <c r="D48" s="212" t="n">
        <v>2</v>
      </c>
      <c r="E48" s="214" t="n">
        <v>3.1</v>
      </c>
      <c r="F48" s="207" t="s">
        <v>232</v>
      </c>
      <c r="G48" s="216" t="n">
        <v>161820</v>
      </c>
      <c r="H48" s="29" t="n">
        <f aca="false">ROUND(ROUND(G48,2)*НДС!$A$1,2)</f>
        <v>187711.2</v>
      </c>
      <c r="I48" s="165" t="n">
        <v>2</v>
      </c>
    </row>
    <row r="49" customFormat="false" ht="12.75" hidden="false" customHeight="false" outlineLevel="0" collapsed="false">
      <c r="A49" s="156" t="s">
        <v>718</v>
      </c>
      <c r="B49" s="212" t="n">
        <v>400</v>
      </c>
      <c r="C49" s="213" t="n">
        <v>16</v>
      </c>
      <c r="D49" s="212" t="n">
        <v>2</v>
      </c>
      <c r="E49" s="214" t="n">
        <v>3.1</v>
      </c>
      <c r="F49" s="207" t="s">
        <v>232</v>
      </c>
      <c r="G49" s="216" t="n">
        <v>202650</v>
      </c>
      <c r="H49" s="29" t="n">
        <f aca="false">ROUND(ROUND(G49,2)*НДС!$A$1,2)</f>
        <v>235074</v>
      </c>
      <c r="I49" s="165" t="n">
        <v>2</v>
      </c>
    </row>
    <row r="50" customFormat="false" ht="12.75" hidden="false" customHeight="false" outlineLevel="0" collapsed="false">
      <c r="A50" s="156" t="s">
        <v>719</v>
      </c>
      <c r="B50" s="212" t="n">
        <v>450</v>
      </c>
      <c r="C50" s="213" t="n">
        <v>10</v>
      </c>
      <c r="D50" s="212" t="n">
        <v>2</v>
      </c>
      <c r="E50" s="214" t="n">
        <v>3.1</v>
      </c>
      <c r="F50" s="207" t="s">
        <v>232</v>
      </c>
      <c r="G50" s="216" t="n">
        <v>161820</v>
      </c>
      <c r="H50" s="29" t="n">
        <f aca="false">ROUND(ROUND(G50,2)*НДС!$A$1,2)</f>
        <v>187711.2</v>
      </c>
      <c r="I50" s="165" t="n">
        <v>2</v>
      </c>
    </row>
    <row r="51" customFormat="false" ht="12.75" hidden="false" customHeight="false" outlineLevel="0" collapsed="false">
      <c r="A51" s="156" t="s">
        <v>720</v>
      </c>
      <c r="B51" s="212" t="n">
        <v>450</v>
      </c>
      <c r="C51" s="213" t="n">
        <v>16</v>
      </c>
      <c r="D51" s="212" t="n">
        <v>2</v>
      </c>
      <c r="E51" s="214" t="n">
        <v>3.1</v>
      </c>
      <c r="F51" s="207" t="s">
        <v>232</v>
      </c>
      <c r="G51" s="216" t="n">
        <v>224508</v>
      </c>
      <c r="H51" s="29" t="n">
        <f aca="false">ROUND(ROUND(G51,2)*НДС!$A$1,2)</f>
        <v>260429.28</v>
      </c>
      <c r="I51" s="165" t="n">
        <v>2</v>
      </c>
    </row>
    <row r="52" customFormat="false" ht="12.75" hidden="false" customHeight="false" outlineLevel="0" collapsed="false">
      <c r="A52" s="156" t="s">
        <v>721</v>
      </c>
      <c r="B52" s="212" t="n">
        <v>500</v>
      </c>
      <c r="C52" s="213" t="n">
        <v>10</v>
      </c>
      <c r="D52" s="212" t="n">
        <v>2</v>
      </c>
      <c r="E52" s="214" t="n">
        <v>3.1</v>
      </c>
      <c r="F52" s="207" t="s">
        <v>232</v>
      </c>
      <c r="G52" s="216" t="n">
        <v>169146</v>
      </c>
      <c r="H52" s="29" t="n">
        <f aca="false">ROUND(ROUND(G52,2)*НДС!$A$1,2)</f>
        <v>196209.36</v>
      </c>
      <c r="I52" s="165" t="n">
        <v>2</v>
      </c>
    </row>
    <row r="53" customFormat="false" ht="12.75" hidden="false" customHeight="false" outlineLevel="0" collapsed="false">
      <c r="A53" s="156" t="s">
        <v>722</v>
      </c>
      <c r="B53" s="212" t="n">
        <v>500</v>
      </c>
      <c r="C53" s="213" t="n">
        <v>16</v>
      </c>
      <c r="D53" s="212" t="n">
        <v>2</v>
      </c>
      <c r="E53" s="214" t="n">
        <v>3.1</v>
      </c>
      <c r="F53" s="207" t="s">
        <v>232</v>
      </c>
      <c r="G53" s="216" t="n">
        <v>245166</v>
      </c>
      <c r="H53" s="29" t="n">
        <f aca="false">ROUND(ROUND(G53,2)*НДС!$A$1,2)</f>
        <v>284392.56</v>
      </c>
      <c r="I53" s="165" t="n">
        <v>2</v>
      </c>
    </row>
    <row r="54" customFormat="false" ht="12.75" hidden="false" customHeight="false" outlineLevel="0" collapsed="false">
      <c r="A54" s="156" t="s">
        <v>723</v>
      </c>
      <c r="B54" s="212" t="n">
        <v>600</v>
      </c>
      <c r="C54" s="213" t="n">
        <v>10</v>
      </c>
      <c r="D54" s="212" t="n">
        <v>2</v>
      </c>
      <c r="E54" s="214" t="n">
        <v>3.1</v>
      </c>
      <c r="F54" s="207" t="s">
        <v>232</v>
      </c>
      <c r="G54" s="216" t="n">
        <v>220164</v>
      </c>
      <c r="H54" s="29" t="n">
        <f aca="false">ROUND(ROUND(G54,2)*НДС!$A$1,2)</f>
        <v>255390.24</v>
      </c>
      <c r="I54" s="165" t="n">
        <v>2</v>
      </c>
    </row>
    <row r="55" customFormat="false" ht="12.75" hidden="false" customHeight="false" outlineLevel="0" collapsed="false">
      <c r="A55" s="156" t="s">
        <v>724</v>
      </c>
      <c r="B55" s="212" t="n">
        <v>600</v>
      </c>
      <c r="C55" s="212" t="n">
        <v>16</v>
      </c>
      <c r="D55" s="212" t="n">
        <v>2</v>
      </c>
      <c r="E55" s="214" t="n">
        <v>3.1</v>
      </c>
      <c r="F55" s="207" t="s">
        <v>232</v>
      </c>
      <c r="G55" s="216" t="n">
        <v>374478</v>
      </c>
      <c r="H55" s="29" t="n">
        <f aca="false">ROUND(ROUND(G55,2)*НДС!$A$1,2)</f>
        <v>434394.48</v>
      </c>
      <c r="I55" s="209" t="n">
        <v>2</v>
      </c>
      <c r="J55" s="217"/>
    </row>
  </sheetData>
  <mergeCells count="27">
    <mergeCell ref="D3:E3"/>
    <mergeCell ref="A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A31:F31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7" activeCellId="0" sqref="B7"/>
    </sheetView>
  </sheetViews>
  <sheetFormatPr defaultColWidth="8.875" defaultRowHeight="12.75" customHeight="true" zeroHeight="false" outlineLevelRow="0" outlineLevelCol="0"/>
  <cols>
    <col collapsed="false" customWidth="false" hidden="false" outlineLevel="0" max="1024" min="1" style="218" width="8.86"/>
  </cols>
  <sheetData>
    <row r="1" customFormat="false" ht="12.75" hidden="false" customHeight="false" outlineLevel="0" collapsed="false">
      <c r="A1" s="218" t="n">
        <v>1.16</v>
      </c>
    </row>
  </sheetData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0"/>
  <sheetViews>
    <sheetView showFormulas="false" showGridLines="true" showRowColHeaders="true" showZeros="true" rightToLeft="false" tabSelected="false" showOutlineSymbols="true" defaultGridColor="true" view="normal" topLeftCell="A26" colorId="64" zoomScale="110" zoomScaleNormal="110" zoomScalePageLayoutView="100" workbookViewId="0">
      <selection pane="topLeft" activeCell="M1" activeCellId="0" sqref="M1"/>
    </sheetView>
  </sheetViews>
  <sheetFormatPr defaultColWidth="11.72265625" defaultRowHeight="12.8" customHeight="true" zeroHeight="false" outlineLevelRow="0" outlineLevelCol="0"/>
  <cols>
    <col collapsed="false" customWidth="true" hidden="false" outlineLevel="0" max="1" min="1" style="7" width="13.44"/>
    <col collapsed="false" customWidth="true" hidden="false" outlineLevel="0" max="7" min="7" style="7" width="13.41"/>
    <col collapsed="false" customWidth="true" hidden="false" outlineLevel="0" max="8" min="8" style="7" width="13.1"/>
    <col collapsed="false" customWidth="true" hidden="false" outlineLevel="0" max="9" min="9" style="165" width="15.05"/>
    <col collapsed="false" customWidth="true" hidden="false" outlineLevel="0" max="10" min="10" style="0" width="15.05"/>
    <col collapsed="false" customWidth="true" hidden="false" outlineLevel="0" max="11" min="11" style="165" width="3.18"/>
  </cols>
  <sheetData>
    <row r="1" customFormat="false" ht="12.8" hidden="false" customHeight="false" outlineLevel="0" collapsed="false">
      <c r="A1" s="13" t="s">
        <v>725</v>
      </c>
    </row>
    <row r="2" customFormat="false" ht="26.85" hidden="false" customHeight="true" outlineLevel="0" collapsed="false">
      <c r="A2" s="12" t="s">
        <v>1</v>
      </c>
    </row>
    <row r="3" customFormat="false" ht="46" hidden="false" customHeight="false" outlineLevel="0" collapsed="false">
      <c r="A3" s="15" t="s">
        <v>4</v>
      </c>
      <c r="B3" s="15" t="s">
        <v>5</v>
      </c>
      <c r="C3" s="15" t="s">
        <v>6</v>
      </c>
      <c r="D3" s="15" t="s">
        <v>726</v>
      </c>
      <c r="E3" s="219" t="s">
        <v>727</v>
      </c>
      <c r="F3" s="15" t="s">
        <v>8</v>
      </c>
      <c r="G3" s="15" t="s">
        <v>728</v>
      </c>
      <c r="H3" s="15" t="s">
        <v>10</v>
      </c>
      <c r="I3" s="15" t="s">
        <v>11</v>
      </c>
      <c r="J3" s="15" t="s">
        <v>12</v>
      </c>
      <c r="K3" s="220" t="s">
        <v>13</v>
      </c>
    </row>
    <row r="4" customFormat="false" ht="57.45" hidden="false" customHeight="true" outlineLevel="0" collapsed="false">
      <c r="A4" s="221" t="s">
        <v>729</v>
      </c>
      <c r="B4" s="221"/>
      <c r="C4" s="221"/>
      <c r="D4" s="221"/>
      <c r="E4" s="221"/>
      <c r="F4" s="221"/>
      <c r="G4" s="221"/>
      <c r="H4" s="221"/>
      <c r="I4" s="221"/>
      <c r="J4" s="221"/>
      <c r="K4" s="222"/>
    </row>
    <row r="5" customFormat="false" ht="12.8" hidden="false" customHeight="false" outlineLevel="0" collapsed="false">
      <c r="A5" s="25" t="s">
        <v>730</v>
      </c>
      <c r="B5" s="27" t="s">
        <v>731</v>
      </c>
      <c r="C5" s="154" t="n">
        <v>50</v>
      </c>
      <c r="D5" s="154" t="n">
        <v>16</v>
      </c>
      <c r="E5" s="154" t="s">
        <v>732</v>
      </c>
      <c r="F5" s="154" t="n">
        <v>65</v>
      </c>
      <c r="G5" s="154" t="n">
        <v>45</v>
      </c>
      <c r="H5" s="154" t="s">
        <v>733</v>
      </c>
      <c r="I5" s="223" t="n">
        <v>1669926</v>
      </c>
      <c r="J5" s="29" t="n">
        <f aca="false">ROUND(ROUND(I5,2)*НДС!$A$1,2)</f>
        <v>1937114.16</v>
      </c>
      <c r="K5" s="222"/>
    </row>
    <row r="6" customFormat="false" ht="12.8" hidden="false" customHeight="false" outlineLevel="0" collapsed="false">
      <c r="A6" s="25" t="s">
        <v>734</v>
      </c>
      <c r="B6" s="27" t="s">
        <v>731</v>
      </c>
      <c r="C6" s="154" t="n">
        <v>65</v>
      </c>
      <c r="D6" s="154" t="n">
        <v>16</v>
      </c>
      <c r="E6" s="154" t="s">
        <v>732</v>
      </c>
      <c r="F6" s="154" t="n">
        <v>130</v>
      </c>
      <c r="G6" s="154" t="n">
        <v>50</v>
      </c>
      <c r="H6" s="154" t="s">
        <v>733</v>
      </c>
      <c r="I6" s="223" t="n">
        <v>1825992</v>
      </c>
      <c r="J6" s="29" t="n">
        <f aca="false">ROUND(ROUND(I6,2)*НДС!$A$1,2)</f>
        <v>2118150.72</v>
      </c>
      <c r="K6" s="222"/>
    </row>
    <row r="7" customFormat="false" ht="12.8" hidden="false" customHeight="false" outlineLevel="0" collapsed="false">
      <c r="A7" s="25" t="s">
        <v>735</v>
      </c>
      <c r="B7" s="27" t="s">
        <v>731</v>
      </c>
      <c r="C7" s="154" t="n">
        <v>80</v>
      </c>
      <c r="D7" s="154" t="n">
        <v>16</v>
      </c>
      <c r="E7" s="154" t="s">
        <v>732</v>
      </c>
      <c r="F7" s="154" t="n">
        <v>140</v>
      </c>
      <c r="G7" s="154" t="n">
        <v>90</v>
      </c>
      <c r="H7" s="154" t="s">
        <v>733</v>
      </c>
      <c r="I7" s="223" t="n">
        <v>2494332</v>
      </c>
      <c r="J7" s="29" t="n">
        <f aca="false">ROUND(ROUND(I7,2)*НДС!$A$1,2)</f>
        <v>2893425.12</v>
      </c>
      <c r="K7" s="222"/>
    </row>
    <row r="8" customFormat="false" ht="12.8" hidden="false" customHeight="false" outlineLevel="0" collapsed="false">
      <c r="A8" s="25" t="s">
        <v>736</v>
      </c>
      <c r="B8" s="27" t="s">
        <v>731</v>
      </c>
      <c r="C8" s="154" t="n">
        <v>100</v>
      </c>
      <c r="D8" s="154" t="n">
        <v>16</v>
      </c>
      <c r="E8" s="154" t="s">
        <v>732</v>
      </c>
      <c r="F8" s="154" t="n">
        <v>210</v>
      </c>
      <c r="G8" s="154" t="n">
        <v>150</v>
      </c>
      <c r="H8" s="154" t="s">
        <v>733</v>
      </c>
      <c r="I8" s="223" t="n">
        <v>3184116</v>
      </c>
      <c r="J8" s="29" t="n">
        <f aca="false">ROUND(ROUND(I8,2)*НДС!$A$1,2)</f>
        <v>3693574.56</v>
      </c>
      <c r="K8" s="222"/>
    </row>
    <row r="9" customFormat="false" ht="12.8" hidden="false" customHeight="false" outlineLevel="0" collapsed="false">
      <c r="A9" s="25" t="s">
        <v>737</v>
      </c>
      <c r="B9" s="27" t="s">
        <v>731</v>
      </c>
      <c r="C9" s="154" t="n">
        <v>125</v>
      </c>
      <c r="D9" s="154" t="n">
        <v>16</v>
      </c>
      <c r="E9" s="154" t="s">
        <v>732</v>
      </c>
      <c r="F9" s="154" t="n">
        <v>350</v>
      </c>
      <c r="G9" s="154" t="n">
        <v>220</v>
      </c>
      <c r="H9" s="154" t="s">
        <v>733</v>
      </c>
      <c r="I9" s="223" t="n">
        <v>3941208</v>
      </c>
      <c r="J9" s="29" t="n">
        <f aca="false">ROUND(ROUND(I9,2)*НДС!$A$1,2)</f>
        <v>4571801.28</v>
      </c>
      <c r="K9" s="222"/>
    </row>
    <row r="10" customFormat="false" ht="12.8" hidden="false" customHeight="false" outlineLevel="0" collapsed="false">
      <c r="A10" s="25" t="s">
        <v>738</v>
      </c>
      <c r="B10" s="27" t="s">
        <v>731</v>
      </c>
      <c r="C10" s="154" t="n">
        <v>150</v>
      </c>
      <c r="D10" s="154" t="n">
        <v>16</v>
      </c>
      <c r="E10" s="154" t="s">
        <v>732</v>
      </c>
      <c r="F10" s="154" t="n">
        <v>510</v>
      </c>
      <c r="G10" s="154" t="n">
        <v>320</v>
      </c>
      <c r="H10" s="154" t="s">
        <v>733</v>
      </c>
      <c r="I10" s="223" t="n">
        <v>4675974</v>
      </c>
      <c r="J10" s="29" t="n">
        <f aca="false">ROUND(ROUND(I10,2)*НДС!$A$1,2)</f>
        <v>5424129.84</v>
      </c>
      <c r="K10" s="222"/>
    </row>
    <row r="11" customFormat="false" ht="12.8" hidden="false" customHeight="false" outlineLevel="0" collapsed="false">
      <c r="A11" s="25" t="s">
        <v>739</v>
      </c>
      <c r="B11" s="27" t="s">
        <v>731</v>
      </c>
      <c r="C11" s="154" t="n">
        <v>200</v>
      </c>
      <c r="D11" s="154" t="n">
        <v>16</v>
      </c>
      <c r="E11" s="154" t="s">
        <v>732</v>
      </c>
      <c r="F11" s="154" t="n">
        <v>850</v>
      </c>
      <c r="G11" s="154" t="n">
        <v>550</v>
      </c>
      <c r="H11" s="154" t="s">
        <v>733</v>
      </c>
      <c r="I11" s="223" t="n">
        <v>6584208</v>
      </c>
      <c r="J11" s="29" t="n">
        <f aca="false">ROUND(ROUND(I11,2)*НДС!$A$1,2)</f>
        <v>7637681.28</v>
      </c>
      <c r="K11" s="222"/>
    </row>
    <row r="12" customFormat="false" ht="12.8" hidden="false" customHeight="false" outlineLevel="0" collapsed="false">
      <c r="A12" s="25" t="s">
        <v>740</v>
      </c>
      <c r="B12" s="27" t="s">
        <v>731</v>
      </c>
      <c r="C12" s="154" t="n">
        <v>250</v>
      </c>
      <c r="D12" s="154" t="n">
        <v>16</v>
      </c>
      <c r="E12" s="154" t="s">
        <v>732</v>
      </c>
      <c r="F12" s="154" t="n">
        <v>1300</v>
      </c>
      <c r="G12" s="154" t="n">
        <v>950</v>
      </c>
      <c r="H12" s="154" t="s">
        <v>733</v>
      </c>
      <c r="I12" s="223" t="n">
        <v>8572674</v>
      </c>
      <c r="J12" s="29" t="n">
        <f aca="false">ROUND(ROUND(I12,2)*НДС!$A$1,2)</f>
        <v>9944301.84</v>
      </c>
      <c r="K12" s="222"/>
    </row>
    <row r="13" customFormat="false" ht="12.8" hidden="false" customHeight="false" outlineLevel="0" collapsed="false">
      <c r="A13" s="25" t="s">
        <v>741</v>
      </c>
      <c r="B13" s="27" t="s">
        <v>731</v>
      </c>
      <c r="C13" s="154" t="n">
        <v>300</v>
      </c>
      <c r="D13" s="154" t="n">
        <v>16</v>
      </c>
      <c r="E13" s="154" t="s">
        <v>732</v>
      </c>
      <c r="F13" s="154" t="n">
        <v>1980</v>
      </c>
      <c r="G13" s="154" t="n">
        <v>1200</v>
      </c>
      <c r="H13" s="154" t="s">
        <v>733</v>
      </c>
      <c r="I13" s="223" t="n">
        <v>11578050</v>
      </c>
      <c r="J13" s="29" t="n">
        <f aca="false">ROUND(ROUND(I13,2)*НДС!$A$1,2)</f>
        <v>13430538</v>
      </c>
      <c r="K13" s="222"/>
    </row>
    <row r="14" customFormat="false" ht="12.8" hidden="false" customHeight="false" outlineLevel="0" collapsed="false">
      <c r="A14" s="25" t="s">
        <v>742</v>
      </c>
      <c r="B14" s="27" t="s">
        <v>731</v>
      </c>
      <c r="C14" s="154" t="n">
        <v>50</v>
      </c>
      <c r="D14" s="154" t="n">
        <v>16</v>
      </c>
      <c r="E14" s="154" t="s">
        <v>743</v>
      </c>
      <c r="F14" s="154" t="n">
        <v>65</v>
      </c>
      <c r="G14" s="154" t="n">
        <v>45</v>
      </c>
      <c r="H14" s="154" t="s">
        <v>733</v>
      </c>
      <c r="I14" s="223" t="n">
        <v>1669926</v>
      </c>
      <c r="J14" s="29" t="n">
        <f aca="false">ROUND(ROUND(I14,2)*НДС!$A$1,2)</f>
        <v>1937114.16</v>
      </c>
      <c r="K14" s="222"/>
    </row>
    <row r="15" customFormat="false" ht="12.8" hidden="false" customHeight="false" outlineLevel="0" collapsed="false">
      <c r="A15" s="25" t="s">
        <v>744</v>
      </c>
      <c r="B15" s="27" t="s">
        <v>731</v>
      </c>
      <c r="C15" s="154" t="n">
        <v>65</v>
      </c>
      <c r="D15" s="154" t="n">
        <v>16</v>
      </c>
      <c r="E15" s="154" t="s">
        <v>743</v>
      </c>
      <c r="F15" s="154" t="n">
        <v>130</v>
      </c>
      <c r="G15" s="154" t="n">
        <v>50</v>
      </c>
      <c r="H15" s="154" t="s">
        <v>733</v>
      </c>
      <c r="I15" s="223" t="n">
        <v>1825992</v>
      </c>
      <c r="J15" s="29" t="n">
        <f aca="false">ROUND(ROUND(I15,2)*НДС!$A$1,2)</f>
        <v>2118150.72</v>
      </c>
      <c r="K15" s="222"/>
    </row>
    <row r="16" customFormat="false" ht="12.8" hidden="false" customHeight="false" outlineLevel="0" collapsed="false">
      <c r="A16" s="25" t="s">
        <v>745</v>
      </c>
      <c r="B16" s="27" t="s">
        <v>731</v>
      </c>
      <c r="C16" s="154" t="n">
        <v>80</v>
      </c>
      <c r="D16" s="154" t="n">
        <v>16</v>
      </c>
      <c r="E16" s="154" t="s">
        <v>743</v>
      </c>
      <c r="F16" s="154" t="n">
        <v>140</v>
      </c>
      <c r="G16" s="154" t="n">
        <v>90</v>
      </c>
      <c r="H16" s="154" t="s">
        <v>733</v>
      </c>
      <c r="I16" s="223" t="n">
        <v>2494332</v>
      </c>
      <c r="J16" s="29" t="n">
        <f aca="false">ROUND(ROUND(I16,2)*НДС!$A$1,2)</f>
        <v>2893425.12</v>
      </c>
      <c r="K16" s="222"/>
    </row>
    <row r="17" customFormat="false" ht="12.8" hidden="false" customHeight="false" outlineLevel="0" collapsed="false">
      <c r="A17" s="25" t="s">
        <v>746</v>
      </c>
      <c r="B17" s="27" t="s">
        <v>731</v>
      </c>
      <c r="C17" s="154" t="n">
        <v>100</v>
      </c>
      <c r="D17" s="154" t="n">
        <v>16</v>
      </c>
      <c r="E17" s="154" t="s">
        <v>743</v>
      </c>
      <c r="F17" s="154" t="n">
        <v>210</v>
      </c>
      <c r="G17" s="154" t="n">
        <v>150</v>
      </c>
      <c r="H17" s="154" t="s">
        <v>733</v>
      </c>
      <c r="I17" s="223" t="n">
        <v>3184116</v>
      </c>
      <c r="J17" s="29" t="n">
        <f aca="false">ROUND(ROUND(I17,2)*НДС!$A$1,2)</f>
        <v>3693574.56</v>
      </c>
      <c r="K17" s="222"/>
    </row>
    <row r="18" customFormat="false" ht="12.8" hidden="false" customHeight="false" outlineLevel="0" collapsed="false">
      <c r="A18" s="25" t="s">
        <v>747</v>
      </c>
      <c r="B18" s="27" t="s">
        <v>731</v>
      </c>
      <c r="C18" s="154" t="n">
        <v>125</v>
      </c>
      <c r="D18" s="154" t="n">
        <v>16</v>
      </c>
      <c r="E18" s="154" t="s">
        <v>743</v>
      </c>
      <c r="F18" s="154" t="n">
        <v>350</v>
      </c>
      <c r="G18" s="154" t="n">
        <v>220</v>
      </c>
      <c r="H18" s="154" t="s">
        <v>733</v>
      </c>
      <c r="I18" s="223" t="n">
        <v>3941208</v>
      </c>
      <c r="J18" s="29" t="n">
        <f aca="false">ROUND(ROUND(I18,2)*НДС!$A$1,2)</f>
        <v>4571801.28</v>
      </c>
      <c r="K18" s="222"/>
    </row>
    <row r="19" customFormat="false" ht="12.8" hidden="false" customHeight="false" outlineLevel="0" collapsed="false">
      <c r="A19" s="25" t="s">
        <v>748</v>
      </c>
      <c r="B19" s="27" t="s">
        <v>731</v>
      </c>
      <c r="C19" s="154" t="n">
        <v>150</v>
      </c>
      <c r="D19" s="154" t="n">
        <v>16</v>
      </c>
      <c r="E19" s="154" t="s">
        <v>743</v>
      </c>
      <c r="F19" s="154" t="n">
        <v>510</v>
      </c>
      <c r="G19" s="154" t="n">
        <v>320</v>
      </c>
      <c r="H19" s="154" t="s">
        <v>733</v>
      </c>
      <c r="I19" s="223" t="n">
        <v>4675974</v>
      </c>
      <c r="J19" s="29" t="n">
        <f aca="false">ROUND(ROUND(I19,2)*НДС!$A$1,2)</f>
        <v>5424129.84</v>
      </c>
      <c r="K19" s="222"/>
    </row>
    <row r="20" customFormat="false" ht="12.8" hidden="false" customHeight="false" outlineLevel="0" collapsed="false">
      <c r="A20" s="25" t="s">
        <v>749</v>
      </c>
      <c r="B20" s="27" t="s">
        <v>731</v>
      </c>
      <c r="C20" s="154" t="n">
        <v>200</v>
      </c>
      <c r="D20" s="154" t="n">
        <v>16</v>
      </c>
      <c r="E20" s="154" t="s">
        <v>743</v>
      </c>
      <c r="F20" s="154" t="n">
        <v>850</v>
      </c>
      <c r="G20" s="154" t="n">
        <v>550</v>
      </c>
      <c r="H20" s="154" t="s">
        <v>733</v>
      </c>
      <c r="I20" s="223" t="n">
        <v>6584208</v>
      </c>
      <c r="J20" s="29" t="n">
        <f aca="false">ROUND(ROUND(I20,2)*НДС!$A$1,2)</f>
        <v>7637681.28</v>
      </c>
      <c r="K20" s="222"/>
    </row>
    <row r="21" customFormat="false" ht="12.8" hidden="false" customHeight="false" outlineLevel="0" collapsed="false">
      <c r="A21" s="25" t="s">
        <v>750</v>
      </c>
      <c r="B21" s="27" t="s">
        <v>731</v>
      </c>
      <c r="C21" s="154" t="n">
        <v>250</v>
      </c>
      <c r="D21" s="154" t="n">
        <v>16</v>
      </c>
      <c r="E21" s="154" t="s">
        <v>743</v>
      </c>
      <c r="F21" s="154" t="n">
        <v>1300</v>
      </c>
      <c r="G21" s="154" t="n">
        <v>950</v>
      </c>
      <c r="H21" s="154" t="s">
        <v>733</v>
      </c>
      <c r="I21" s="223" t="n">
        <v>8572674</v>
      </c>
      <c r="J21" s="29" t="n">
        <f aca="false">ROUND(ROUND(I21,2)*НДС!$A$1,2)</f>
        <v>9944301.84</v>
      </c>
      <c r="K21" s="222"/>
    </row>
    <row r="22" customFormat="false" ht="12.8" hidden="false" customHeight="false" outlineLevel="0" collapsed="false">
      <c r="A22" s="25" t="s">
        <v>751</v>
      </c>
      <c r="B22" s="27" t="s">
        <v>731</v>
      </c>
      <c r="C22" s="154" t="n">
        <v>300</v>
      </c>
      <c r="D22" s="154" t="n">
        <v>16</v>
      </c>
      <c r="E22" s="154" t="s">
        <v>743</v>
      </c>
      <c r="F22" s="154" t="n">
        <v>1980</v>
      </c>
      <c r="G22" s="154" t="n">
        <v>1200</v>
      </c>
      <c r="H22" s="154" t="s">
        <v>733</v>
      </c>
      <c r="I22" s="223" t="n">
        <v>11578050</v>
      </c>
      <c r="J22" s="29" t="n">
        <f aca="false">ROUND(ROUND(I22,2)*НДС!$A$1,2)</f>
        <v>13430538</v>
      </c>
      <c r="K22" s="222"/>
    </row>
    <row r="23" customFormat="false" ht="12.8" hidden="false" customHeight="false" outlineLevel="0" collapsed="false">
      <c r="A23" s="25" t="s">
        <v>752</v>
      </c>
      <c r="B23" s="27" t="s">
        <v>731</v>
      </c>
      <c r="C23" s="154" t="n">
        <v>50</v>
      </c>
      <c r="D23" s="154" t="n">
        <v>25</v>
      </c>
      <c r="E23" s="154" t="s">
        <v>732</v>
      </c>
      <c r="F23" s="154" t="n">
        <v>65</v>
      </c>
      <c r="G23" s="154" t="n">
        <v>45</v>
      </c>
      <c r="H23" s="154" t="s">
        <v>733</v>
      </c>
      <c r="I23" s="223" t="n">
        <v>1753428</v>
      </c>
      <c r="J23" s="29" t="n">
        <f aca="false">ROUND(ROUND(I23,2)*НДС!$A$1,2)</f>
        <v>2033976.48</v>
      </c>
      <c r="K23" s="222"/>
    </row>
    <row r="24" customFormat="false" ht="12.8" hidden="false" customHeight="false" outlineLevel="0" collapsed="false">
      <c r="A24" s="25" t="s">
        <v>753</v>
      </c>
      <c r="B24" s="27" t="s">
        <v>731</v>
      </c>
      <c r="C24" s="154" t="n">
        <v>65</v>
      </c>
      <c r="D24" s="154" t="n">
        <v>25</v>
      </c>
      <c r="E24" s="154" t="s">
        <v>732</v>
      </c>
      <c r="F24" s="154" t="n">
        <v>130</v>
      </c>
      <c r="G24" s="154" t="n">
        <v>50</v>
      </c>
      <c r="H24" s="154" t="s">
        <v>733</v>
      </c>
      <c r="I24" s="223" t="n">
        <v>1917300</v>
      </c>
      <c r="J24" s="29" t="n">
        <f aca="false">ROUND(ROUND(I24,2)*НДС!$A$1,2)</f>
        <v>2224068</v>
      </c>
      <c r="K24" s="222"/>
    </row>
    <row r="25" customFormat="false" ht="12.8" hidden="false" customHeight="false" outlineLevel="0" collapsed="false">
      <c r="A25" s="25" t="s">
        <v>754</v>
      </c>
      <c r="B25" s="27" t="s">
        <v>731</v>
      </c>
      <c r="C25" s="154" t="n">
        <v>80</v>
      </c>
      <c r="D25" s="154" t="n">
        <v>25</v>
      </c>
      <c r="E25" s="154" t="s">
        <v>732</v>
      </c>
      <c r="F25" s="154" t="n">
        <v>140</v>
      </c>
      <c r="G25" s="154" t="n">
        <v>90</v>
      </c>
      <c r="H25" s="154" t="s">
        <v>733</v>
      </c>
      <c r="I25" s="223" t="n">
        <v>2618388</v>
      </c>
      <c r="J25" s="29" t="n">
        <f aca="false">ROUND(ROUND(I25,2)*НДС!$A$1,2)</f>
        <v>3037330.08</v>
      </c>
      <c r="K25" s="222"/>
    </row>
    <row r="26" customFormat="false" ht="12.8" hidden="false" customHeight="false" outlineLevel="0" collapsed="false">
      <c r="A26" s="25" t="s">
        <v>755</v>
      </c>
      <c r="B26" s="27" t="s">
        <v>731</v>
      </c>
      <c r="C26" s="154" t="n">
        <v>100</v>
      </c>
      <c r="D26" s="154" t="n">
        <v>25</v>
      </c>
      <c r="E26" s="154" t="s">
        <v>732</v>
      </c>
      <c r="F26" s="154" t="n">
        <v>210</v>
      </c>
      <c r="G26" s="154" t="n">
        <v>150</v>
      </c>
      <c r="H26" s="154" t="s">
        <v>733</v>
      </c>
      <c r="I26" s="223" t="n">
        <v>3339510</v>
      </c>
      <c r="J26" s="29" t="n">
        <f aca="false">ROUND(ROUND(I26,2)*НДС!$A$1,2)</f>
        <v>3873831.6</v>
      </c>
      <c r="K26" s="222"/>
    </row>
    <row r="27" customFormat="false" ht="12.8" hidden="false" customHeight="false" outlineLevel="0" collapsed="false">
      <c r="A27" s="25" t="s">
        <v>756</v>
      </c>
      <c r="B27" s="27" t="s">
        <v>731</v>
      </c>
      <c r="C27" s="154" t="n">
        <v>125</v>
      </c>
      <c r="D27" s="154" t="n">
        <v>25</v>
      </c>
      <c r="E27" s="154" t="s">
        <v>732</v>
      </c>
      <c r="F27" s="154" t="n">
        <v>350</v>
      </c>
      <c r="G27" s="154" t="n">
        <v>220</v>
      </c>
      <c r="H27" s="154" t="s">
        <v>733</v>
      </c>
      <c r="I27" s="223" t="n">
        <v>4138272</v>
      </c>
      <c r="J27" s="29" t="n">
        <f aca="false">ROUND(ROUND(I27,2)*НДС!$A$1,2)</f>
        <v>4800395.52</v>
      </c>
      <c r="K27" s="222"/>
    </row>
    <row r="28" customFormat="false" ht="12.8" hidden="false" customHeight="false" outlineLevel="0" collapsed="false">
      <c r="A28" s="25" t="s">
        <v>757</v>
      </c>
      <c r="B28" s="27" t="s">
        <v>731</v>
      </c>
      <c r="C28" s="154" t="n">
        <v>150</v>
      </c>
      <c r="D28" s="154" t="n">
        <v>25</v>
      </c>
      <c r="E28" s="154" t="s">
        <v>732</v>
      </c>
      <c r="F28" s="154" t="n">
        <v>510</v>
      </c>
      <c r="G28" s="154" t="n">
        <v>320</v>
      </c>
      <c r="H28" s="154" t="s">
        <v>733</v>
      </c>
      <c r="I28" s="223" t="n">
        <v>4909776</v>
      </c>
      <c r="J28" s="29" t="n">
        <f aca="false">ROUND(ROUND(I28,2)*НДС!$A$1,2)</f>
        <v>5695340.16</v>
      </c>
      <c r="K28" s="222"/>
    </row>
    <row r="29" customFormat="false" ht="12.8" hidden="false" customHeight="false" outlineLevel="0" collapsed="false">
      <c r="A29" s="25" t="s">
        <v>758</v>
      </c>
      <c r="B29" s="27" t="s">
        <v>731</v>
      </c>
      <c r="C29" s="154" t="n">
        <v>200</v>
      </c>
      <c r="D29" s="154" t="n">
        <v>25</v>
      </c>
      <c r="E29" s="154" t="s">
        <v>732</v>
      </c>
      <c r="F29" s="154" t="n">
        <v>850</v>
      </c>
      <c r="G29" s="154" t="n">
        <v>550</v>
      </c>
      <c r="H29" s="154" t="s">
        <v>733</v>
      </c>
      <c r="I29" s="223" t="n">
        <v>6913422</v>
      </c>
      <c r="J29" s="29" t="n">
        <f aca="false">ROUND(ROUND(I29,2)*НДС!$A$1,2)</f>
        <v>8019569.52</v>
      </c>
      <c r="K29" s="222"/>
    </row>
    <row r="30" customFormat="false" ht="12.8" hidden="false" customHeight="false" outlineLevel="0" collapsed="false">
      <c r="A30" s="25" t="s">
        <v>759</v>
      </c>
      <c r="B30" s="27" t="s">
        <v>731</v>
      </c>
      <c r="C30" s="154" t="n">
        <v>50</v>
      </c>
      <c r="D30" s="154" t="n">
        <v>25</v>
      </c>
      <c r="E30" s="154" t="s">
        <v>743</v>
      </c>
      <c r="F30" s="154" t="n">
        <v>65</v>
      </c>
      <c r="G30" s="154" t="n">
        <v>45</v>
      </c>
      <c r="H30" s="154" t="s">
        <v>733</v>
      </c>
      <c r="I30" s="223" t="n">
        <v>1753428</v>
      </c>
      <c r="J30" s="29" t="n">
        <f aca="false">ROUND(ROUND(I30,2)*НДС!$A$1,2)</f>
        <v>2033976.48</v>
      </c>
      <c r="K30" s="222"/>
    </row>
    <row r="31" customFormat="false" ht="12.8" hidden="false" customHeight="false" outlineLevel="0" collapsed="false">
      <c r="A31" s="25" t="s">
        <v>760</v>
      </c>
      <c r="B31" s="27" t="s">
        <v>731</v>
      </c>
      <c r="C31" s="154" t="n">
        <v>65</v>
      </c>
      <c r="D31" s="154" t="n">
        <v>25</v>
      </c>
      <c r="E31" s="154" t="s">
        <v>743</v>
      </c>
      <c r="F31" s="154" t="n">
        <v>130</v>
      </c>
      <c r="G31" s="154" t="n">
        <v>50</v>
      </c>
      <c r="H31" s="154" t="s">
        <v>733</v>
      </c>
      <c r="I31" s="223" t="n">
        <v>1917300</v>
      </c>
      <c r="J31" s="29" t="n">
        <f aca="false">ROUND(ROUND(I31,2)*НДС!$A$1,2)</f>
        <v>2224068</v>
      </c>
      <c r="K31" s="222"/>
    </row>
    <row r="32" customFormat="false" ht="12.8" hidden="false" customHeight="false" outlineLevel="0" collapsed="false">
      <c r="A32" s="25" t="s">
        <v>761</v>
      </c>
      <c r="B32" s="27" t="s">
        <v>731</v>
      </c>
      <c r="C32" s="154" t="n">
        <v>80</v>
      </c>
      <c r="D32" s="154" t="n">
        <v>25</v>
      </c>
      <c r="E32" s="154" t="s">
        <v>743</v>
      </c>
      <c r="F32" s="154" t="n">
        <v>140</v>
      </c>
      <c r="G32" s="154" t="n">
        <v>90</v>
      </c>
      <c r="H32" s="154" t="s">
        <v>733</v>
      </c>
      <c r="I32" s="223" t="n">
        <v>2618388</v>
      </c>
      <c r="J32" s="29" t="n">
        <f aca="false">ROUND(ROUND(I32,2)*НДС!$A$1,2)</f>
        <v>3037330.08</v>
      </c>
      <c r="K32" s="222"/>
    </row>
    <row r="33" customFormat="false" ht="12.8" hidden="false" customHeight="false" outlineLevel="0" collapsed="false">
      <c r="A33" s="25" t="s">
        <v>762</v>
      </c>
      <c r="B33" s="27" t="s">
        <v>731</v>
      </c>
      <c r="C33" s="154" t="n">
        <v>100</v>
      </c>
      <c r="D33" s="154" t="n">
        <v>25</v>
      </c>
      <c r="E33" s="154" t="s">
        <v>743</v>
      </c>
      <c r="F33" s="154" t="n">
        <v>210</v>
      </c>
      <c r="G33" s="154" t="n">
        <v>150</v>
      </c>
      <c r="H33" s="154" t="s">
        <v>733</v>
      </c>
      <c r="I33" s="223" t="n">
        <v>3339510</v>
      </c>
      <c r="J33" s="29" t="n">
        <f aca="false">ROUND(ROUND(I33,2)*НДС!$A$1,2)</f>
        <v>3873831.6</v>
      </c>
      <c r="K33" s="222"/>
    </row>
    <row r="34" customFormat="false" ht="12.8" hidden="false" customHeight="false" outlineLevel="0" collapsed="false">
      <c r="A34" s="25" t="s">
        <v>763</v>
      </c>
      <c r="B34" s="27" t="s">
        <v>731</v>
      </c>
      <c r="C34" s="154" t="n">
        <v>125</v>
      </c>
      <c r="D34" s="154" t="n">
        <v>25</v>
      </c>
      <c r="E34" s="154" t="s">
        <v>743</v>
      </c>
      <c r="F34" s="154" t="n">
        <v>350</v>
      </c>
      <c r="G34" s="154" t="n">
        <v>220</v>
      </c>
      <c r="H34" s="154" t="s">
        <v>733</v>
      </c>
      <c r="I34" s="223" t="n">
        <v>4138272</v>
      </c>
      <c r="J34" s="29" t="n">
        <f aca="false">ROUND(ROUND(I34,2)*НДС!$A$1,2)</f>
        <v>4800395.52</v>
      </c>
      <c r="K34" s="222"/>
    </row>
    <row r="35" customFormat="false" ht="12.8" hidden="false" customHeight="false" outlineLevel="0" collapsed="false">
      <c r="A35" s="25" t="s">
        <v>764</v>
      </c>
      <c r="B35" s="27" t="s">
        <v>731</v>
      </c>
      <c r="C35" s="154" t="n">
        <v>150</v>
      </c>
      <c r="D35" s="154" t="n">
        <v>25</v>
      </c>
      <c r="E35" s="154" t="s">
        <v>743</v>
      </c>
      <c r="F35" s="154" t="n">
        <v>510</v>
      </c>
      <c r="G35" s="154" t="n">
        <v>320</v>
      </c>
      <c r="H35" s="154" t="s">
        <v>733</v>
      </c>
      <c r="I35" s="223" t="n">
        <v>4909776</v>
      </c>
      <c r="J35" s="29" t="n">
        <f aca="false">ROUND(ROUND(I35,2)*НДС!$A$1,2)</f>
        <v>5695340.16</v>
      </c>
      <c r="K35" s="222"/>
    </row>
    <row r="36" customFormat="false" ht="12.8" hidden="false" customHeight="false" outlineLevel="0" collapsed="false">
      <c r="A36" s="25" t="s">
        <v>765</v>
      </c>
      <c r="B36" s="27" t="s">
        <v>731</v>
      </c>
      <c r="C36" s="154" t="n">
        <v>200</v>
      </c>
      <c r="D36" s="154" t="n">
        <v>25</v>
      </c>
      <c r="E36" s="154" t="s">
        <v>743</v>
      </c>
      <c r="F36" s="154" t="n">
        <v>850</v>
      </c>
      <c r="G36" s="154" t="n">
        <v>550</v>
      </c>
      <c r="H36" s="154" t="s">
        <v>733</v>
      </c>
      <c r="I36" s="223" t="n">
        <v>6913422</v>
      </c>
      <c r="J36" s="29" t="n">
        <f aca="false">ROUND(ROUND(I36,2)*НДС!$A$1,2)</f>
        <v>8019569.52</v>
      </c>
      <c r="K36" s="222"/>
    </row>
    <row r="37" customFormat="false" ht="47.45" hidden="false" customHeight="false" outlineLevel="0" collapsed="false">
      <c r="A37" s="15" t="s">
        <v>4</v>
      </c>
      <c r="B37" s="15" t="s">
        <v>5</v>
      </c>
      <c r="C37" s="15" t="s">
        <v>6</v>
      </c>
      <c r="D37" s="15" t="s">
        <v>726</v>
      </c>
      <c r="E37" s="219" t="s">
        <v>727</v>
      </c>
      <c r="F37" s="15" t="s">
        <v>8</v>
      </c>
      <c r="G37" s="15" t="s">
        <v>728</v>
      </c>
      <c r="H37" s="15" t="s">
        <v>10</v>
      </c>
      <c r="I37" s="15" t="s">
        <v>11</v>
      </c>
      <c r="J37" s="15" t="s">
        <v>12</v>
      </c>
      <c r="K37" s="220" t="s">
        <v>13</v>
      </c>
    </row>
    <row r="38" customFormat="false" ht="77.3" hidden="false" customHeight="true" outlineLevel="0" collapsed="false">
      <c r="A38" s="221" t="s">
        <v>766</v>
      </c>
      <c r="B38" s="221"/>
      <c r="C38" s="221"/>
      <c r="D38" s="221"/>
      <c r="E38" s="221"/>
      <c r="F38" s="221"/>
      <c r="G38" s="221"/>
      <c r="H38" s="221"/>
      <c r="I38" s="221"/>
      <c r="J38" s="221"/>
      <c r="K38" s="222"/>
    </row>
    <row r="39" customFormat="false" ht="12.8" hidden="false" customHeight="false" outlineLevel="0" collapsed="false">
      <c r="A39" s="25" t="s">
        <v>767</v>
      </c>
      <c r="B39" s="27" t="s">
        <v>768</v>
      </c>
      <c r="C39" s="154" t="n">
        <v>50</v>
      </c>
      <c r="D39" s="154" t="n">
        <v>16</v>
      </c>
      <c r="E39" s="154" t="s">
        <v>732</v>
      </c>
      <c r="F39" s="154" t="n">
        <v>65</v>
      </c>
      <c r="G39" s="154" t="n">
        <v>45</v>
      </c>
      <c r="H39" s="154" t="s">
        <v>733</v>
      </c>
      <c r="I39" s="223" t="n">
        <v>1714626</v>
      </c>
      <c r="J39" s="29" t="n">
        <f aca="false">ROUND(ROUND(I39,2)*НДС!$A$1,2)</f>
        <v>1988966.16</v>
      </c>
      <c r="K39" s="222"/>
    </row>
    <row r="40" customFormat="false" ht="12.8" hidden="false" customHeight="false" outlineLevel="0" collapsed="false">
      <c r="A40" s="25" t="s">
        <v>769</v>
      </c>
      <c r="B40" s="27" t="s">
        <v>768</v>
      </c>
      <c r="C40" s="154" t="n">
        <v>65</v>
      </c>
      <c r="D40" s="154" t="n">
        <v>16</v>
      </c>
      <c r="E40" s="154" t="s">
        <v>732</v>
      </c>
      <c r="F40" s="154" t="n">
        <v>130</v>
      </c>
      <c r="G40" s="154" t="n">
        <v>50</v>
      </c>
      <c r="H40" s="154" t="s">
        <v>733</v>
      </c>
      <c r="I40" s="223" t="n">
        <v>1981692</v>
      </c>
      <c r="J40" s="29" t="n">
        <f aca="false">ROUND(ROUND(I40,2)*НДС!$A$1,2)</f>
        <v>2298762.72</v>
      </c>
      <c r="K40" s="222"/>
    </row>
    <row r="41" customFormat="false" ht="12.8" hidden="false" customHeight="false" outlineLevel="0" collapsed="false">
      <c r="A41" s="25" t="s">
        <v>770</v>
      </c>
      <c r="B41" s="27" t="s">
        <v>768</v>
      </c>
      <c r="C41" s="154" t="n">
        <v>80</v>
      </c>
      <c r="D41" s="154" t="n">
        <v>16</v>
      </c>
      <c r="E41" s="154" t="s">
        <v>732</v>
      </c>
      <c r="F41" s="154" t="n">
        <v>140</v>
      </c>
      <c r="G41" s="154" t="n">
        <v>90</v>
      </c>
      <c r="H41" s="154" t="s">
        <v>733</v>
      </c>
      <c r="I41" s="223" t="n">
        <v>2672118</v>
      </c>
      <c r="J41" s="29" t="n">
        <f aca="false">ROUND(ROUND(I41,2)*НДС!$A$1,2)</f>
        <v>3099656.88</v>
      </c>
      <c r="K41" s="222"/>
    </row>
    <row r="42" customFormat="false" ht="12.8" hidden="false" customHeight="false" outlineLevel="0" collapsed="false">
      <c r="A42" s="25" t="s">
        <v>771</v>
      </c>
      <c r="B42" s="27" t="s">
        <v>768</v>
      </c>
      <c r="C42" s="154" t="n">
        <v>100</v>
      </c>
      <c r="D42" s="154" t="n">
        <v>16</v>
      </c>
      <c r="E42" s="154" t="s">
        <v>732</v>
      </c>
      <c r="F42" s="154" t="n">
        <v>210</v>
      </c>
      <c r="G42" s="154" t="n">
        <v>150</v>
      </c>
      <c r="H42" s="154" t="s">
        <v>733</v>
      </c>
      <c r="I42" s="223" t="n">
        <v>3339708</v>
      </c>
      <c r="J42" s="29" t="n">
        <f aca="false">ROUND(ROUND(I42,2)*НДС!$A$1,2)</f>
        <v>3874061.28</v>
      </c>
      <c r="K42" s="222"/>
    </row>
    <row r="43" customFormat="false" ht="12.8" hidden="false" customHeight="false" outlineLevel="0" collapsed="false">
      <c r="A43" s="25" t="s">
        <v>772</v>
      </c>
      <c r="B43" s="27" t="s">
        <v>768</v>
      </c>
      <c r="C43" s="154" t="n">
        <v>125</v>
      </c>
      <c r="D43" s="154" t="n">
        <v>16</v>
      </c>
      <c r="E43" s="154" t="s">
        <v>732</v>
      </c>
      <c r="F43" s="154" t="n">
        <v>350</v>
      </c>
      <c r="G43" s="154" t="n">
        <v>220</v>
      </c>
      <c r="H43" s="154" t="s">
        <v>733</v>
      </c>
      <c r="I43" s="223" t="n">
        <v>4007886</v>
      </c>
      <c r="J43" s="29" t="n">
        <f aca="false">ROUND(ROUND(I43,2)*НДС!$A$1,2)</f>
        <v>4649147.76</v>
      </c>
      <c r="K43" s="222"/>
    </row>
    <row r="44" customFormat="false" ht="12.8" hidden="false" customHeight="false" outlineLevel="0" collapsed="false">
      <c r="A44" s="25" t="s">
        <v>773</v>
      </c>
      <c r="B44" s="27" t="s">
        <v>768</v>
      </c>
      <c r="C44" s="154" t="n">
        <v>150</v>
      </c>
      <c r="D44" s="154" t="n">
        <v>16</v>
      </c>
      <c r="E44" s="154" t="s">
        <v>732</v>
      </c>
      <c r="F44" s="154" t="n">
        <v>510</v>
      </c>
      <c r="G44" s="154" t="n">
        <v>320</v>
      </c>
      <c r="H44" s="154" t="s">
        <v>733</v>
      </c>
      <c r="I44" s="223" t="n">
        <v>4897686</v>
      </c>
      <c r="J44" s="29" t="n">
        <f aca="false">ROUND(ROUND(I44,2)*НДС!$A$1,2)</f>
        <v>5681315.76</v>
      </c>
      <c r="K44" s="222"/>
    </row>
    <row r="45" customFormat="false" ht="12.8" hidden="false" customHeight="false" outlineLevel="0" collapsed="false">
      <c r="A45" s="25" t="s">
        <v>774</v>
      </c>
      <c r="B45" s="27" t="s">
        <v>768</v>
      </c>
      <c r="C45" s="154" t="n">
        <v>200</v>
      </c>
      <c r="D45" s="154" t="n">
        <v>16</v>
      </c>
      <c r="E45" s="154" t="s">
        <v>732</v>
      </c>
      <c r="F45" s="154" t="n">
        <v>850</v>
      </c>
      <c r="G45" s="154" t="n">
        <v>550</v>
      </c>
      <c r="H45" s="154" t="s">
        <v>733</v>
      </c>
      <c r="I45" s="223" t="n">
        <v>7029348</v>
      </c>
      <c r="J45" s="29" t="n">
        <f aca="false">ROUND(ROUND(I45,2)*НДС!$A$1,2)</f>
        <v>8154043.68</v>
      </c>
      <c r="K45" s="222"/>
    </row>
    <row r="46" customFormat="false" ht="12.8" hidden="false" customHeight="false" outlineLevel="0" collapsed="false">
      <c r="A46" s="25" t="s">
        <v>775</v>
      </c>
      <c r="B46" s="27" t="s">
        <v>768</v>
      </c>
      <c r="C46" s="154" t="n">
        <v>250</v>
      </c>
      <c r="D46" s="154" t="n">
        <v>16</v>
      </c>
      <c r="E46" s="154" t="s">
        <v>732</v>
      </c>
      <c r="F46" s="154" t="n">
        <v>1300</v>
      </c>
      <c r="G46" s="154" t="n">
        <v>950</v>
      </c>
      <c r="H46" s="154" t="s">
        <v>733</v>
      </c>
      <c r="I46" s="223" t="n">
        <v>9151368</v>
      </c>
      <c r="J46" s="29" t="n">
        <f aca="false">ROUND(ROUND(I46,2)*НДС!$A$1,2)</f>
        <v>10615586.88</v>
      </c>
      <c r="K46" s="222"/>
    </row>
    <row r="47" customFormat="false" ht="12.8" hidden="false" customHeight="false" outlineLevel="0" collapsed="false">
      <c r="A47" s="25" t="s">
        <v>776</v>
      </c>
      <c r="B47" s="27" t="s">
        <v>768</v>
      </c>
      <c r="C47" s="154" t="n">
        <v>300</v>
      </c>
      <c r="D47" s="154" t="n">
        <v>16</v>
      </c>
      <c r="E47" s="154" t="s">
        <v>732</v>
      </c>
      <c r="F47" s="154" t="n">
        <v>1980</v>
      </c>
      <c r="G47" s="154" t="n">
        <v>1200</v>
      </c>
      <c r="H47" s="154" t="s">
        <v>733</v>
      </c>
      <c r="I47" s="223" t="n">
        <v>12800088</v>
      </c>
      <c r="J47" s="29" t="n">
        <f aca="false">ROUND(ROUND(I47,2)*НДС!$A$1,2)</f>
        <v>14848102.08</v>
      </c>
      <c r="K47" s="222"/>
    </row>
    <row r="48" customFormat="false" ht="12.8" hidden="false" customHeight="false" outlineLevel="0" collapsed="false">
      <c r="A48" s="25" t="s">
        <v>777</v>
      </c>
      <c r="B48" s="27" t="s">
        <v>768</v>
      </c>
      <c r="C48" s="154" t="n">
        <v>50</v>
      </c>
      <c r="D48" s="154" t="n">
        <v>16</v>
      </c>
      <c r="E48" s="154" t="s">
        <v>743</v>
      </c>
      <c r="F48" s="154" t="n">
        <v>65</v>
      </c>
      <c r="G48" s="154" t="n">
        <v>45</v>
      </c>
      <c r="H48" s="154" t="s">
        <v>733</v>
      </c>
      <c r="I48" s="223" t="n">
        <v>1714626</v>
      </c>
      <c r="J48" s="29" t="n">
        <f aca="false">ROUND(ROUND(I48,2)*НДС!$A$1,2)</f>
        <v>1988966.16</v>
      </c>
      <c r="K48" s="222"/>
    </row>
    <row r="49" customFormat="false" ht="12.8" hidden="false" customHeight="false" outlineLevel="0" collapsed="false">
      <c r="A49" s="25" t="s">
        <v>778</v>
      </c>
      <c r="B49" s="27" t="s">
        <v>768</v>
      </c>
      <c r="C49" s="154" t="n">
        <v>65</v>
      </c>
      <c r="D49" s="154" t="n">
        <v>16</v>
      </c>
      <c r="E49" s="154" t="s">
        <v>743</v>
      </c>
      <c r="F49" s="154" t="n">
        <v>130</v>
      </c>
      <c r="G49" s="154" t="n">
        <v>50</v>
      </c>
      <c r="H49" s="154" t="s">
        <v>733</v>
      </c>
      <c r="I49" s="223" t="n">
        <v>1981692</v>
      </c>
      <c r="J49" s="29" t="n">
        <f aca="false">ROUND(ROUND(I49,2)*НДС!$A$1,2)</f>
        <v>2298762.72</v>
      </c>
      <c r="K49" s="222"/>
    </row>
    <row r="50" customFormat="false" ht="12.8" hidden="false" customHeight="false" outlineLevel="0" collapsed="false">
      <c r="A50" s="25" t="s">
        <v>779</v>
      </c>
      <c r="B50" s="27" t="s">
        <v>768</v>
      </c>
      <c r="C50" s="154" t="n">
        <v>80</v>
      </c>
      <c r="D50" s="154" t="n">
        <v>16</v>
      </c>
      <c r="E50" s="154" t="s">
        <v>743</v>
      </c>
      <c r="F50" s="154" t="n">
        <v>140</v>
      </c>
      <c r="G50" s="154" t="n">
        <v>90</v>
      </c>
      <c r="H50" s="154" t="s">
        <v>733</v>
      </c>
      <c r="I50" s="223" t="n">
        <v>2672118</v>
      </c>
      <c r="J50" s="29" t="n">
        <f aca="false">ROUND(ROUND(I50,2)*НДС!$A$1,2)</f>
        <v>3099656.88</v>
      </c>
      <c r="K50" s="222"/>
    </row>
    <row r="51" customFormat="false" ht="12.8" hidden="false" customHeight="false" outlineLevel="0" collapsed="false">
      <c r="A51" s="25" t="s">
        <v>780</v>
      </c>
      <c r="B51" s="27" t="s">
        <v>768</v>
      </c>
      <c r="C51" s="154" t="n">
        <v>100</v>
      </c>
      <c r="D51" s="154" t="n">
        <v>16</v>
      </c>
      <c r="E51" s="154" t="s">
        <v>743</v>
      </c>
      <c r="F51" s="154" t="n">
        <v>210</v>
      </c>
      <c r="G51" s="154" t="n">
        <v>150</v>
      </c>
      <c r="H51" s="154" t="s">
        <v>733</v>
      </c>
      <c r="I51" s="223" t="n">
        <v>3339708</v>
      </c>
      <c r="J51" s="29" t="n">
        <f aca="false">ROUND(ROUND(I51,2)*НДС!$A$1,2)</f>
        <v>3874061.28</v>
      </c>
      <c r="K51" s="222"/>
    </row>
    <row r="52" customFormat="false" ht="12.8" hidden="false" customHeight="false" outlineLevel="0" collapsed="false">
      <c r="A52" s="25" t="s">
        <v>781</v>
      </c>
      <c r="B52" s="27" t="s">
        <v>768</v>
      </c>
      <c r="C52" s="154" t="n">
        <v>125</v>
      </c>
      <c r="D52" s="154" t="n">
        <v>16</v>
      </c>
      <c r="E52" s="154" t="s">
        <v>743</v>
      </c>
      <c r="F52" s="154" t="n">
        <v>350</v>
      </c>
      <c r="G52" s="154" t="n">
        <v>220</v>
      </c>
      <c r="H52" s="154" t="s">
        <v>733</v>
      </c>
      <c r="I52" s="223" t="n">
        <v>4007886</v>
      </c>
      <c r="J52" s="29" t="n">
        <f aca="false">ROUND(ROUND(I52,2)*НДС!$A$1,2)</f>
        <v>4649147.76</v>
      </c>
      <c r="K52" s="222"/>
    </row>
    <row r="53" customFormat="false" ht="12.8" hidden="false" customHeight="false" outlineLevel="0" collapsed="false">
      <c r="A53" s="25" t="s">
        <v>782</v>
      </c>
      <c r="B53" s="27" t="s">
        <v>768</v>
      </c>
      <c r="C53" s="154" t="n">
        <v>150</v>
      </c>
      <c r="D53" s="154" t="n">
        <v>16</v>
      </c>
      <c r="E53" s="154" t="s">
        <v>743</v>
      </c>
      <c r="F53" s="154" t="n">
        <v>510</v>
      </c>
      <c r="G53" s="154" t="n">
        <v>320</v>
      </c>
      <c r="H53" s="154" t="s">
        <v>733</v>
      </c>
      <c r="I53" s="223" t="n">
        <v>4897686</v>
      </c>
      <c r="J53" s="29" t="n">
        <f aca="false">ROUND(ROUND(I53,2)*НДС!$A$1,2)</f>
        <v>5681315.76</v>
      </c>
      <c r="K53" s="222"/>
    </row>
    <row r="54" customFormat="false" ht="12.8" hidden="false" customHeight="false" outlineLevel="0" collapsed="false">
      <c r="A54" s="25" t="s">
        <v>783</v>
      </c>
      <c r="B54" s="27" t="s">
        <v>768</v>
      </c>
      <c r="C54" s="154" t="n">
        <v>200</v>
      </c>
      <c r="D54" s="154" t="n">
        <v>16</v>
      </c>
      <c r="E54" s="154" t="s">
        <v>743</v>
      </c>
      <c r="F54" s="154" t="n">
        <v>850</v>
      </c>
      <c r="G54" s="154" t="n">
        <v>550</v>
      </c>
      <c r="H54" s="154" t="s">
        <v>733</v>
      </c>
      <c r="I54" s="223" t="n">
        <v>7029348</v>
      </c>
      <c r="J54" s="29" t="n">
        <f aca="false">ROUND(ROUND(I54,2)*НДС!$A$1,2)</f>
        <v>8154043.68</v>
      </c>
      <c r="K54" s="222"/>
    </row>
    <row r="55" customFormat="false" ht="12.8" hidden="false" customHeight="false" outlineLevel="0" collapsed="false">
      <c r="A55" s="25" t="s">
        <v>784</v>
      </c>
      <c r="B55" s="27" t="s">
        <v>768</v>
      </c>
      <c r="C55" s="154" t="n">
        <v>250</v>
      </c>
      <c r="D55" s="154" t="n">
        <v>16</v>
      </c>
      <c r="E55" s="154" t="s">
        <v>743</v>
      </c>
      <c r="F55" s="154" t="n">
        <v>1300</v>
      </c>
      <c r="G55" s="154" t="n">
        <v>950</v>
      </c>
      <c r="H55" s="154" t="s">
        <v>733</v>
      </c>
      <c r="I55" s="223" t="n">
        <v>9151368</v>
      </c>
      <c r="J55" s="29" t="n">
        <f aca="false">ROUND(ROUND(I55,2)*НДС!$A$1,2)</f>
        <v>10615586.88</v>
      </c>
      <c r="K55" s="222"/>
    </row>
    <row r="56" customFormat="false" ht="12.8" hidden="false" customHeight="false" outlineLevel="0" collapsed="false">
      <c r="A56" s="25" t="s">
        <v>785</v>
      </c>
      <c r="B56" s="27" t="s">
        <v>768</v>
      </c>
      <c r="C56" s="154" t="n">
        <v>300</v>
      </c>
      <c r="D56" s="154" t="n">
        <v>16</v>
      </c>
      <c r="E56" s="154" t="s">
        <v>743</v>
      </c>
      <c r="F56" s="154" t="n">
        <v>1980</v>
      </c>
      <c r="G56" s="154" t="n">
        <v>1200</v>
      </c>
      <c r="H56" s="154" t="s">
        <v>733</v>
      </c>
      <c r="I56" s="223" t="n">
        <v>12800088</v>
      </c>
      <c r="J56" s="29" t="n">
        <f aca="false">ROUND(ROUND(I56,2)*НДС!$A$1,2)</f>
        <v>14848102.08</v>
      </c>
      <c r="K56" s="222"/>
    </row>
    <row r="57" customFormat="false" ht="12.8" hidden="false" customHeight="false" outlineLevel="0" collapsed="false">
      <c r="A57" s="25" t="s">
        <v>786</v>
      </c>
      <c r="B57" s="27" t="s">
        <v>768</v>
      </c>
      <c r="C57" s="154" t="n">
        <v>50</v>
      </c>
      <c r="D57" s="154" t="n">
        <v>25</v>
      </c>
      <c r="E57" s="154" t="s">
        <v>732</v>
      </c>
      <c r="F57" s="154" t="n">
        <v>65</v>
      </c>
      <c r="G57" s="154" t="n">
        <v>45</v>
      </c>
      <c r="H57" s="154" t="s">
        <v>733</v>
      </c>
      <c r="I57" s="223" t="n">
        <v>1800360</v>
      </c>
      <c r="J57" s="29" t="n">
        <f aca="false">ROUND(ROUND(I57,2)*НДС!$A$1,2)</f>
        <v>2088417.6</v>
      </c>
      <c r="K57" s="222"/>
    </row>
    <row r="58" customFormat="false" ht="12.8" hidden="false" customHeight="false" outlineLevel="0" collapsed="false">
      <c r="A58" s="25" t="s">
        <v>787</v>
      </c>
      <c r="B58" s="27" t="s">
        <v>768</v>
      </c>
      <c r="C58" s="154" t="n">
        <v>65</v>
      </c>
      <c r="D58" s="154" t="n">
        <v>25</v>
      </c>
      <c r="E58" s="154" t="s">
        <v>732</v>
      </c>
      <c r="F58" s="154" t="n">
        <v>130</v>
      </c>
      <c r="G58" s="154" t="n">
        <v>50</v>
      </c>
      <c r="H58" s="154" t="s">
        <v>733</v>
      </c>
      <c r="I58" s="223" t="n">
        <v>2080782</v>
      </c>
      <c r="J58" s="29" t="n">
        <f aca="false">ROUND(ROUND(I58,2)*НДС!$A$1,2)</f>
        <v>2413707.12</v>
      </c>
      <c r="K58" s="222"/>
    </row>
    <row r="59" customFormat="false" ht="12.8" hidden="false" customHeight="false" outlineLevel="0" collapsed="false">
      <c r="A59" s="25" t="s">
        <v>788</v>
      </c>
      <c r="B59" s="27" t="s">
        <v>768</v>
      </c>
      <c r="C59" s="154" t="n">
        <v>80</v>
      </c>
      <c r="D59" s="154" t="n">
        <v>25</v>
      </c>
      <c r="E59" s="154" t="s">
        <v>732</v>
      </c>
      <c r="F59" s="154" t="n">
        <v>140</v>
      </c>
      <c r="G59" s="154" t="n">
        <v>90</v>
      </c>
      <c r="H59" s="154" t="s">
        <v>733</v>
      </c>
      <c r="I59" s="223" t="n">
        <v>2805726</v>
      </c>
      <c r="J59" s="29" t="n">
        <f aca="false">ROUND(ROUND(I59,2)*НДС!$A$1,2)</f>
        <v>3254642.16</v>
      </c>
      <c r="K59" s="222"/>
    </row>
    <row r="60" customFormat="false" ht="12.8" hidden="false" customHeight="false" outlineLevel="0" collapsed="false">
      <c r="A60" s="25" t="s">
        <v>789</v>
      </c>
      <c r="B60" s="27" t="s">
        <v>768</v>
      </c>
      <c r="C60" s="154" t="n">
        <v>100</v>
      </c>
      <c r="D60" s="154" t="n">
        <v>25</v>
      </c>
      <c r="E60" s="154" t="s">
        <v>732</v>
      </c>
      <c r="F60" s="154" t="n">
        <v>210</v>
      </c>
      <c r="G60" s="154" t="n">
        <v>150</v>
      </c>
      <c r="H60" s="154" t="s">
        <v>733</v>
      </c>
      <c r="I60" s="223" t="n">
        <v>3506694</v>
      </c>
      <c r="J60" s="29" t="n">
        <f aca="false">ROUND(ROUND(I60,2)*НДС!$A$1,2)</f>
        <v>4067765.04</v>
      </c>
      <c r="K60" s="222"/>
    </row>
    <row r="61" customFormat="false" ht="12.8" hidden="false" customHeight="false" outlineLevel="0" collapsed="false">
      <c r="A61" s="25" t="s">
        <v>790</v>
      </c>
      <c r="B61" s="27" t="s">
        <v>768</v>
      </c>
      <c r="C61" s="154" t="n">
        <v>125</v>
      </c>
      <c r="D61" s="154" t="n">
        <v>25</v>
      </c>
      <c r="E61" s="154" t="s">
        <v>732</v>
      </c>
      <c r="F61" s="154" t="n">
        <v>350</v>
      </c>
      <c r="G61" s="154" t="n">
        <v>220</v>
      </c>
      <c r="H61" s="154" t="s">
        <v>733</v>
      </c>
      <c r="I61" s="223" t="n">
        <v>4208286</v>
      </c>
      <c r="J61" s="29" t="n">
        <f aca="false">ROUND(ROUND(I61,2)*НДС!$A$1,2)</f>
        <v>4881611.76</v>
      </c>
      <c r="K61" s="222"/>
    </row>
    <row r="62" customFormat="false" ht="12.8" hidden="false" customHeight="false" outlineLevel="0" collapsed="false">
      <c r="A62" s="25" t="s">
        <v>791</v>
      </c>
      <c r="B62" s="27" t="s">
        <v>768</v>
      </c>
      <c r="C62" s="154" t="n">
        <v>150</v>
      </c>
      <c r="D62" s="154" t="n">
        <v>25</v>
      </c>
      <c r="E62" s="154" t="s">
        <v>732</v>
      </c>
      <c r="F62" s="154" t="n">
        <v>510</v>
      </c>
      <c r="G62" s="154" t="n">
        <v>320</v>
      </c>
      <c r="H62" s="154" t="s">
        <v>733</v>
      </c>
      <c r="I62" s="223" t="n">
        <v>5142570</v>
      </c>
      <c r="J62" s="29" t="n">
        <f aca="false">ROUND(ROUND(I62,2)*НДС!$A$1,2)</f>
        <v>5965381.2</v>
      </c>
      <c r="K62" s="222"/>
    </row>
    <row r="63" customFormat="false" ht="12.8" hidden="false" customHeight="false" outlineLevel="0" collapsed="false">
      <c r="A63" s="25" t="s">
        <v>792</v>
      </c>
      <c r="B63" s="27" t="s">
        <v>768</v>
      </c>
      <c r="C63" s="154" t="n">
        <v>200</v>
      </c>
      <c r="D63" s="154" t="n">
        <v>25</v>
      </c>
      <c r="E63" s="154" t="s">
        <v>732</v>
      </c>
      <c r="F63" s="154" t="n">
        <v>850</v>
      </c>
      <c r="G63" s="154" t="n">
        <v>550</v>
      </c>
      <c r="H63" s="154" t="s">
        <v>733</v>
      </c>
      <c r="I63" s="223" t="n">
        <v>7380816</v>
      </c>
      <c r="J63" s="29" t="n">
        <f aca="false">ROUND(ROUND(I63,2)*НДС!$A$1,2)</f>
        <v>8561746.56</v>
      </c>
      <c r="K63" s="222"/>
    </row>
    <row r="64" customFormat="false" ht="12.8" hidden="false" customHeight="false" outlineLevel="0" collapsed="false">
      <c r="A64" s="25" t="s">
        <v>793</v>
      </c>
      <c r="B64" s="27" t="s">
        <v>768</v>
      </c>
      <c r="C64" s="154" t="n">
        <v>50</v>
      </c>
      <c r="D64" s="154" t="n">
        <v>25</v>
      </c>
      <c r="E64" s="154" t="s">
        <v>743</v>
      </c>
      <c r="F64" s="154" t="n">
        <v>65</v>
      </c>
      <c r="G64" s="154" t="n">
        <v>45</v>
      </c>
      <c r="H64" s="154" t="s">
        <v>733</v>
      </c>
      <c r="I64" s="223" t="n">
        <v>1800360</v>
      </c>
      <c r="J64" s="29" t="n">
        <f aca="false">ROUND(ROUND(I64,2)*НДС!$A$1,2)</f>
        <v>2088417.6</v>
      </c>
      <c r="K64" s="222"/>
    </row>
    <row r="65" customFormat="false" ht="12.8" hidden="false" customHeight="false" outlineLevel="0" collapsed="false">
      <c r="A65" s="25" t="s">
        <v>794</v>
      </c>
      <c r="B65" s="27" t="s">
        <v>768</v>
      </c>
      <c r="C65" s="154" t="n">
        <v>65</v>
      </c>
      <c r="D65" s="154" t="n">
        <v>25</v>
      </c>
      <c r="E65" s="154" t="s">
        <v>743</v>
      </c>
      <c r="F65" s="154" t="n">
        <v>130</v>
      </c>
      <c r="G65" s="154" t="n">
        <v>50</v>
      </c>
      <c r="H65" s="154" t="s">
        <v>733</v>
      </c>
      <c r="I65" s="223" t="n">
        <v>2080782</v>
      </c>
      <c r="J65" s="29" t="n">
        <f aca="false">ROUND(ROUND(I65,2)*НДС!$A$1,2)</f>
        <v>2413707.12</v>
      </c>
      <c r="K65" s="222"/>
    </row>
    <row r="66" customFormat="false" ht="12.8" hidden="false" customHeight="false" outlineLevel="0" collapsed="false">
      <c r="A66" s="25" t="s">
        <v>795</v>
      </c>
      <c r="B66" s="27" t="s">
        <v>768</v>
      </c>
      <c r="C66" s="154" t="n">
        <v>80</v>
      </c>
      <c r="D66" s="154" t="n">
        <v>25</v>
      </c>
      <c r="E66" s="154" t="s">
        <v>743</v>
      </c>
      <c r="F66" s="154" t="n">
        <v>140</v>
      </c>
      <c r="G66" s="154" t="n">
        <v>90</v>
      </c>
      <c r="H66" s="154" t="s">
        <v>733</v>
      </c>
      <c r="I66" s="223" t="n">
        <v>2805726</v>
      </c>
      <c r="J66" s="29" t="n">
        <f aca="false">ROUND(ROUND(I66,2)*НДС!$A$1,2)</f>
        <v>3254642.16</v>
      </c>
      <c r="K66" s="222"/>
    </row>
    <row r="67" customFormat="false" ht="12.8" hidden="false" customHeight="false" outlineLevel="0" collapsed="false">
      <c r="A67" s="25" t="s">
        <v>796</v>
      </c>
      <c r="B67" s="27" t="s">
        <v>768</v>
      </c>
      <c r="C67" s="154" t="n">
        <v>100</v>
      </c>
      <c r="D67" s="154" t="n">
        <v>25</v>
      </c>
      <c r="E67" s="154" t="s">
        <v>743</v>
      </c>
      <c r="F67" s="154" t="n">
        <v>210</v>
      </c>
      <c r="G67" s="154" t="n">
        <v>150</v>
      </c>
      <c r="H67" s="154" t="s">
        <v>733</v>
      </c>
      <c r="I67" s="223" t="n">
        <v>3506694</v>
      </c>
      <c r="J67" s="29" t="n">
        <f aca="false">ROUND(ROUND(I67,2)*НДС!$A$1,2)</f>
        <v>4067765.04</v>
      </c>
      <c r="K67" s="222"/>
    </row>
    <row r="68" customFormat="false" ht="12.8" hidden="false" customHeight="false" outlineLevel="0" collapsed="false">
      <c r="A68" s="25" t="s">
        <v>797</v>
      </c>
      <c r="B68" s="27" t="s">
        <v>768</v>
      </c>
      <c r="C68" s="154" t="n">
        <v>125</v>
      </c>
      <c r="D68" s="154" t="n">
        <v>25</v>
      </c>
      <c r="E68" s="154" t="s">
        <v>743</v>
      </c>
      <c r="F68" s="154" t="n">
        <v>350</v>
      </c>
      <c r="G68" s="154" t="n">
        <v>220</v>
      </c>
      <c r="H68" s="154" t="s">
        <v>733</v>
      </c>
      <c r="I68" s="223" t="n">
        <v>4208286</v>
      </c>
      <c r="J68" s="29" t="n">
        <f aca="false">ROUND(ROUND(I68,2)*НДС!$A$1,2)</f>
        <v>4881611.76</v>
      </c>
      <c r="K68" s="222"/>
    </row>
    <row r="69" customFormat="false" ht="12.8" hidden="false" customHeight="false" outlineLevel="0" collapsed="false">
      <c r="A69" s="25" t="s">
        <v>798</v>
      </c>
      <c r="B69" s="27" t="s">
        <v>768</v>
      </c>
      <c r="C69" s="154" t="n">
        <v>150</v>
      </c>
      <c r="D69" s="154" t="n">
        <v>25</v>
      </c>
      <c r="E69" s="154" t="s">
        <v>743</v>
      </c>
      <c r="F69" s="154" t="n">
        <v>510</v>
      </c>
      <c r="G69" s="154" t="n">
        <v>320</v>
      </c>
      <c r="H69" s="154" t="s">
        <v>733</v>
      </c>
      <c r="I69" s="223" t="n">
        <v>5142570</v>
      </c>
      <c r="J69" s="29" t="n">
        <f aca="false">ROUND(ROUND(I69,2)*НДС!$A$1,2)</f>
        <v>5965381.2</v>
      </c>
      <c r="K69" s="222"/>
    </row>
    <row r="70" customFormat="false" ht="12.8" hidden="false" customHeight="false" outlineLevel="0" collapsed="false">
      <c r="A70" s="25" t="s">
        <v>799</v>
      </c>
      <c r="B70" s="27" t="s">
        <v>768</v>
      </c>
      <c r="C70" s="154" t="n">
        <v>200</v>
      </c>
      <c r="D70" s="154" t="n">
        <v>25</v>
      </c>
      <c r="E70" s="154" t="s">
        <v>743</v>
      </c>
      <c r="F70" s="154" t="n">
        <v>850</v>
      </c>
      <c r="G70" s="154" t="n">
        <v>550</v>
      </c>
      <c r="H70" s="154" t="s">
        <v>733</v>
      </c>
      <c r="I70" s="223" t="n">
        <v>7380816</v>
      </c>
      <c r="J70" s="29" t="n">
        <f aca="false">ROUND(ROUND(I70,2)*НДС!$A$1,2)</f>
        <v>8561746.56</v>
      </c>
      <c r="K70" s="222"/>
    </row>
  </sheetData>
  <mergeCells count="2">
    <mergeCell ref="A4:J4"/>
    <mergeCell ref="A38:H38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Roman,Обычный"&amp;12Page 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F5" activeCellId="0" sqref="F5"/>
    </sheetView>
  </sheetViews>
  <sheetFormatPr defaultColWidth="8.83984375" defaultRowHeight="12.75" customHeight="true" zeroHeight="false" outlineLevelRow="0" outlineLevelCol="0"/>
  <cols>
    <col collapsed="false" customWidth="true" hidden="false" outlineLevel="0" max="1" min="1" style="1" width="16.19"/>
    <col collapsed="false" customWidth="true" hidden="false" outlineLevel="0" max="2" min="2" style="1" width="12.71"/>
    <col collapsed="false" customWidth="true" hidden="false" outlineLevel="0" max="3" min="3" style="7" width="11.43"/>
    <col collapsed="false" customWidth="true" hidden="false" outlineLevel="0" max="4" min="4" style="7" width="11.57"/>
    <col collapsed="false" customWidth="true" hidden="false" outlineLevel="0" max="5" min="5" style="7" width="20.49"/>
    <col collapsed="false" customWidth="true" hidden="false" outlineLevel="0" max="6" min="6" style="7" width="11.71"/>
    <col collapsed="false" customWidth="true" hidden="false" outlineLevel="0" max="7" min="7" style="7" width="11.14"/>
    <col collapsed="false" customWidth="true" hidden="false" outlineLevel="0" max="8" min="8" style="165" width="3.3"/>
    <col collapsed="false" customWidth="true" hidden="false" outlineLevel="0" max="1021" min="1021" style="7" width="11.52"/>
    <col collapsed="false" customWidth="true" hidden="false" outlineLevel="0" max="16384" min="16382" style="7" width="11.53"/>
  </cols>
  <sheetData>
    <row r="1" customFormat="false" ht="12.75" hidden="false" customHeight="false" outlineLevel="0" collapsed="false">
      <c r="A1" s="224" t="s">
        <v>800</v>
      </c>
      <c r="B1" s="13"/>
    </row>
    <row r="2" customFormat="false" ht="36" hidden="false" customHeight="true" outlineLevel="0" collapsed="false">
      <c r="A2" s="12" t="s">
        <v>1</v>
      </c>
      <c r="B2" s="12"/>
    </row>
    <row r="3" customFormat="false" ht="38.8" hidden="false" customHeight="false" outlineLevel="0" collapsed="false">
      <c r="A3" s="15" t="s">
        <v>4</v>
      </c>
      <c r="B3" s="15" t="s">
        <v>5</v>
      </c>
      <c r="C3" s="15" t="s">
        <v>6</v>
      </c>
      <c r="D3" s="15" t="s">
        <v>323</v>
      </c>
      <c r="E3" s="15" t="s">
        <v>10</v>
      </c>
      <c r="F3" s="15" t="s">
        <v>11</v>
      </c>
      <c r="G3" s="15" t="s">
        <v>12</v>
      </c>
      <c r="H3" s="197" t="s">
        <v>13</v>
      </c>
    </row>
    <row r="4" customFormat="false" ht="40.5" hidden="false" customHeight="true" outlineLevel="0" collapsed="false">
      <c r="A4" s="225" t="s">
        <v>801</v>
      </c>
      <c r="B4" s="225"/>
      <c r="C4" s="225"/>
      <c r="D4" s="225"/>
      <c r="E4" s="225"/>
      <c r="F4" s="199"/>
      <c r="G4" s="199"/>
    </row>
    <row r="5" customFormat="false" ht="12.75" hidden="false" customHeight="false" outlineLevel="0" collapsed="false">
      <c r="A5" s="25" t="s">
        <v>802</v>
      </c>
      <c r="B5" s="27" t="s">
        <v>803</v>
      </c>
      <c r="C5" s="141" t="n">
        <v>15</v>
      </c>
      <c r="D5" s="141" t="n">
        <v>16</v>
      </c>
      <c r="E5" s="141" t="s">
        <v>285</v>
      </c>
      <c r="F5" s="200" t="n">
        <v>22992</v>
      </c>
      <c r="G5" s="29" t="n">
        <f aca="false">ROUND(ROUND(F5,2)*НДС!$A$1,2)</f>
        <v>26670.72</v>
      </c>
      <c r="H5" s="165" t="n">
        <v>1</v>
      </c>
    </row>
    <row r="6" customFormat="false" ht="12.75" hidden="false" customHeight="false" outlineLevel="0" collapsed="false">
      <c r="A6" s="25" t="s">
        <v>804</v>
      </c>
      <c r="B6" s="27" t="s">
        <v>803</v>
      </c>
      <c r="C6" s="141" t="n">
        <v>20</v>
      </c>
      <c r="D6" s="141" t="n">
        <v>16</v>
      </c>
      <c r="E6" s="141" t="s">
        <v>285</v>
      </c>
      <c r="F6" s="200" t="n">
        <v>34518</v>
      </c>
      <c r="G6" s="29" t="n">
        <f aca="false">ROUND(ROUND(F6,2)*НДС!$A$1,2)</f>
        <v>40040.88</v>
      </c>
      <c r="H6" s="165" t="n">
        <v>1</v>
      </c>
    </row>
    <row r="7" customFormat="false" ht="12.75" hidden="false" customHeight="false" outlineLevel="0" collapsed="false">
      <c r="A7" s="25" t="s">
        <v>805</v>
      </c>
      <c r="B7" s="27" t="s">
        <v>803</v>
      </c>
      <c r="C7" s="141" t="n">
        <v>25</v>
      </c>
      <c r="D7" s="141" t="n">
        <v>16</v>
      </c>
      <c r="E7" s="141" t="s">
        <v>285</v>
      </c>
      <c r="F7" s="200" t="n">
        <v>48984</v>
      </c>
      <c r="G7" s="29" t="n">
        <f aca="false">ROUND(ROUND(F7,2)*НДС!$A$1,2)</f>
        <v>56821.44</v>
      </c>
      <c r="H7" s="165" t="n">
        <v>1</v>
      </c>
    </row>
    <row r="8" customFormat="false" ht="12.75" hidden="false" customHeight="false" outlineLevel="0" collapsed="false">
      <c r="A8" s="25" t="s">
        <v>806</v>
      </c>
      <c r="B8" s="27" t="s">
        <v>803</v>
      </c>
      <c r="C8" s="141" t="n">
        <v>32</v>
      </c>
      <c r="D8" s="141" t="n">
        <v>16</v>
      </c>
      <c r="E8" s="141" t="s">
        <v>285</v>
      </c>
      <c r="F8" s="200" t="n">
        <v>81234</v>
      </c>
      <c r="G8" s="29" t="n">
        <f aca="false">ROUND(ROUND(F8,2)*НДС!$A$1,2)</f>
        <v>94231.44</v>
      </c>
      <c r="H8" s="165" t="n">
        <v>1</v>
      </c>
    </row>
    <row r="9" customFormat="false" ht="12.75" hidden="false" customHeight="false" outlineLevel="0" collapsed="false">
      <c r="A9" s="25" t="s">
        <v>807</v>
      </c>
      <c r="B9" s="27" t="s">
        <v>803</v>
      </c>
      <c r="C9" s="141" t="n">
        <v>40</v>
      </c>
      <c r="D9" s="141" t="n">
        <v>16</v>
      </c>
      <c r="E9" s="141" t="s">
        <v>285</v>
      </c>
      <c r="F9" s="200" t="n">
        <v>105750</v>
      </c>
      <c r="G9" s="29" t="n">
        <f aca="false">ROUND(ROUND(F9,2)*НДС!$A$1,2)</f>
        <v>122670</v>
      </c>
      <c r="H9" s="165" t="n">
        <v>1</v>
      </c>
    </row>
    <row r="10" customFormat="false" ht="12.75" hidden="false" customHeight="false" outlineLevel="0" collapsed="false">
      <c r="A10" s="25" t="s">
        <v>808</v>
      </c>
      <c r="B10" s="27" t="s">
        <v>803</v>
      </c>
      <c r="C10" s="141" t="n">
        <v>50</v>
      </c>
      <c r="D10" s="141" t="n">
        <v>16</v>
      </c>
      <c r="E10" s="141" t="s">
        <v>285</v>
      </c>
      <c r="F10" s="200" t="n">
        <v>167196</v>
      </c>
      <c r="G10" s="29" t="n">
        <f aca="false">ROUND(ROUND(F10,2)*НДС!$A$1,2)</f>
        <v>193947.36</v>
      </c>
      <c r="H10" s="165" t="n">
        <v>1</v>
      </c>
    </row>
    <row r="13" customFormat="false" ht="12.75" hidden="false" customHeight="false" outlineLevel="0" collapsed="false">
      <c r="A13" s="201"/>
      <c r="B13" s="201"/>
      <c r="C13" s="202"/>
      <c r="D13" s="202"/>
      <c r="E13" s="202"/>
      <c r="F13" s="202"/>
      <c r="G13" s="202"/>
    </row>
  </sheetData>
  <mergeCells count="1">
    <mergeCell ref="A4:E4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&amp;C&amp;1#&amp;"Calibri,Regular"&amp;10&amp;K000000Classified as Business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3246</TotalTime>
  <Application>LibreOffice/25.8.0.4$Windows_X86_64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2017-09-21T09:59:07Z</dcterms:created>
  <dc:creator/>
  <dc:description/>
  <dc:language>ru-RU</dc:language>
  <cp:lastModifiedBy/>
  <dcterms:modified xsi:type="dcterms:W3CDTF">2026-09-24T16:38:43Z</dcterms:modified>
  <cp:revision>49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6a82de-332f-43b8-a8a7-1928fd67507f_ActionId">
    <vt:lpwstr>378758e8-08fc-45f9-b34e-855fafcab1d6</vt:lpwstr>
  </property>
  <property fmtid="{D5CDD505-2E9C-101B-9397-08002B2CF9AE}" pid="3" name="MSIP_Label_8d6a82de-332f-43b8-a8a7-1928fd67507f_ContentBits">
    <vt:lpwstr>2</vt:lpwstr>
  </property>
  <property fmtid="{D5CDD505-2E9C-101B-9397-08002B2CF9AE}" pid="4" name="MSIP_Label_8d6a82de-332f-43b8-a8a7-1928fd67507f_Enabled">
    <vt:lpwstr>true</vt:lpwstr>
  </property>
  <property fmtid="{D5CDD505-2E9C-101B-9397-08002B2CF9AE}" pid="5" name="MSIP_Label_8d6a82de-332f-43b8-a8a7-1928fd67507f_Method">
    <vt:lpwstr>Standard</vt:lpwstr>
  </property>
  <property fmtid="{D5CDD505-2E9C-101B-9397-08002B2CF9AE}" pid="6" name="MSIP_Label_8d6a82de-332f-43b8-a8a7-1928fd67507f_Name">
    <vt:lpwstr>1. Business</vt:lpwstr>
  </property>
  <property fmtid="{D5CDD505-2E9C-101B-9397-08002B2CF9AE}" pid="7" name="MSIP_Label_8d6a82de-332f-43b8-a8a7-1928fd67507f_SetDate">
    <vt:lpwstr>2021-04-08T07:24:39Z</vt:lpwstr>
  </property>
  <property fmtid="{D5CDD505-2E9C-101B-9397-08002B2CF9AE}" pid="8" name="MSIP_Label_8d6a82de-332f-43b8-a8a7-1928fd67507f_SiteId">
    <vt:lpwstr>097464b8-069c-453e-9254-c17ec707310d</vt:lpwstr>
  </property>
</Properties>
</file>